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\kaihatsu\●開発中テキスト\Word2013ドリル\04_題材\Word2013ドリル\応用\読んでない\"/>
    </mc:Choice>
  </mc:AlternateContent>
  <bookViews>
    <workbookView xWindow="0" yWindow="0" windowWidth="15360" windowHeight="7770"/>
  </bookViews>
  <sheets>
    <sheet name="来場者数" sheetId="1" r:id="rId1"/>
    <sheet name="アンケート結果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B8" i="2"/>
  <c r="F5" i="2"/>
  <c r="F6" i="2"/>
  <c r="F7" i="2"/>
  <c r="F4" i="2"/>
  <c r="L9" i="1" l="1"/>
  <c r="K9" i="1"/>
  <c r="J9" i="1"/>
  <c r="D9" i="1"/>
  <c r="H9" i="1" s="1"/>
  <c r="C9" i="1"/>
  <c r="G9" i="1" s="1"/>
  <c r="B9" i="1"/>
  <c r="F9" i="1" s="1"/>
  <c r="M8" i="1"/>
  <c r="H8" i="1"/>
  <c r="G8" i="1"/>
  <c r="F8" i="1"/>
  <c r="E8" i="1"/>
  <c r="I8" i="1" s="1"/>
  <c r="M7" i="1"/>
  <c r="H7" i="1"/>
  <c r="G7" i="1"/>
  <c r="F7" i="1"/>
  <c r="E7" i="1"/>
  <c r="I7" i="1" s="1"/>
  <c r="M6" i="1"/>
  <c r="H6" i="1"/>
  <c r="G6" i="1"/>
  <c r="F6" i="1"/>
  <c r="E6" i="1"/>
  <c r="I6" i="1" s="1"/>
  <c r="M5" i="1"/>
  <c r="M9" i="1" s="1"/>
  <c r="H5" i="1"/>
  <c r="G5" i="1"/>
  <c r="F5" i="1"/>
  <c r="E5" i="1"/>
  <c r="E9" i="1" s="1"/>
  <c r="I9" i="1" s="1"/>
  <c r="I5" i="1" l="1"/>
</calcChain>
</file>

<file path=xl/sharedStrings.xml><?xml version="1.0" encoding="utf-8"?>
<sst xmlns="http://schemas.openxmlformats.org/spreadsheetml/2006/main" count="27" uniqueCount="17">
  <si>
    <t>前年比</t>
    <rPh sb="0" eb="3">
      <t>ゼンネンヒ</t>
    </rPh>
    <phoneticPr fontId="3"/>
  </si>
  <si>
    <t>ご招待</t>
    <rPh sb="1" eb="3">
      <t>ショウタイ</t>
    </rPh>
    <phoneticPr fontId="3"/>
  </si>
  <si>
    <t>一般</t>
    <rPh sb="0" eb="2">
      <t>イッパン</t>
    </rPh>
    <phoneticPr fontId="3"/>
  </si>
  <si>
    <t>プレス</t>
    <phoneticPr fontId="3"/>
  </si>
  <si>
    <t>合計</t>
    <rPh sb="0" eb="2">
      <t>ゴウケイ</t>
    </rPh>
    <phoneticPr fontId="3"/>
  </si>
  <si>
    <t>プレス</t>
    <phoneticPr fontId="3"/>
  </si>
  <si>
    <t>（件数）</t>
    <rPh sb="1" eb="3">
      <t>ケンスウ</t>
    </rPh>
    <phoneticPr fontId="3"/>
  </si>
  <si>
    <t>特別講演</t>
    <rPh sb="0" eb="2">
      <t>トクベツ</t>
    </rPh>
    <rPh sb="2" eb="4">
      <t>コウエン</t>
    </rPh>
    <phoneticPr fontId="3"/>
  </si>
  <si>
    <t>無料体験コーナー</t>
    <rPh sb="0" eb="2">
      <t>ムリョウ</t>
    </rPh>
    <rPh sb="2" eb="4">
      <t>タイケン</t>
    </rPh>
    <phoneticPr fontId="3"/>
  </si>
  <si>
    <t>販売コーナー</t>
    <rPh sb="0" eb="2">
      <t>ハンバイ</t>
    </rPh>
    <phoneticPr fontId="3"/>
  </si>
  <si>
    <t>説明員対応</t>
    <rPh sb="0" eb="3">
      <t>セツメイイン</t>
    </rPh>
    <rPh sb="3" eb="5">
      <t>タイオウ</t>
    </rPh>
    <phoneticPr fontId="3"/>
  </si>
  <si>
    <t>「FOMビューティ・ワールド」来場者数集計結果</t>
    <rPh sb="15" eb="18">
      <t>ライジョウシャ</t>
    </rPh>
    <rPh sb="18" eb="19">
      <t>スウ</t>
    </rPh>
    <rPh sb="19" eb="21">
      <t>シュウケイ</t>
    </rPh>
    <rPh sb="21" eb="23">
      <t>ケッカ</t>
    </rPh>
    <phoneticPr fontId="3"/>
  </si>
  <si>
    <t>満足</t>
    <rPh sb="0" eb="2">
      <t>マンゾク</t>
    </rPh>
    <phoneticPr fontId="3"/>
  </si>
  <si>
    <t>まあまあ満足</t>
    <rPh sb="4" eb="6">
      <t>マンゾク</t>
    </rPh>
    <phoneticPr fontId="3"/>
  </si>
  <si>
    <t>やや不満</t>
    <rPh sb="2" eb="4">
      <t>フマン</t>
    </rPh>
    <phoneticPr fontId="3"/>
  </si>
  <si>
    <t>不満</t>
    <rPh sb="0" eb="2">
      <t>フマン</t>
    </rPh>
    <phoneticPr fontId="3"/>
  </si>
  <si>
    <t>（人）</t>
    <rPh sb="1" eb="2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</si>
</sst>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38" fontId="7" fillId="0" borderId="4" xfId="1" applyFont="1" applyBorder="1">
      <alignment vertical="center"/>
    </xf>
    <xf numFmtId="9" fontId="7" fillId="0" borderId="4" xfId="2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38" fontId="6" fillId="0" borderId="4" xfId="1" applyFont="1" applyBorder="1">
      <alignment vertical="center"/>
    </xf>
    <xf numFmtId="9" fontId="6" fillId="0" borderId="4" xfId="2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176" fontId="6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78037120359955"/>
          <c:y val="0.12394136630167341"/>
          <c:w val="0.74044978752655921"/>
          <c:h val="0.6945287628925417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アンケート結果!$B$3</c:f>
              <c:strCache>
                <c:ptCount val="1"/>
                <c:pt idx="0">
                  <c:v>満足</c:v>
                </c:pt>
              </c:strCache>
            </c:strRef>
          </c:tx>
          <c:invertIfNegative val="0"/>
          <c:dLbls>
            <c:numFmt formatCode="#,##0&quot;件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アンケート結果!$A$4:$A$7</c:f>
              <c:strCache>
                <c:ptCount val="4"/>
                <c:pt idx="0">
                  <c:v>特別講演</c:v>
                </c:pt>
                <c:pt idx="1">
                  <c:v>無料体験コーナー</c:v>
                </c:pt>
                <c:pt idx="2">
                  <c:v>販売コーナー</c:v>
                </c:pt>
                <c:pt idx="3">
                  <c:v>説明員対応</c:v>
                </c:pt>
              </c:strCache>
            </c:strRef>
          </c:cat>
          <c:val>
            <c:numRef>
              <c:f>アンケート結果!$B$4:$B$7</c:f>
              <c:numCache>
                <c:formatCode>#,##0_);[Red]\(#,##0\)</c:formatCode>
                <c:ptCount val="4"/>
                <c:pt idx="0">
                  <c:v>249</c:v>
                </c:pt>
                <c:pt idx="1">
                  <c:v>1054</c:v>
                </c:pt>
                <c:pt idx="2">
                  <c:v>874</c:v>
                </c:pt>
                <c:pt idx="3">
                  <c:v>435</c:v>
                </c:pt>
              </c:numCache>
            </c:numRef>
          </c:val>
        </c:ser>
        <c:ser>
          <c:idx val="1"/>
          <c:order val="1"/>
          <c:tx>
            <c:strRef>
              <c:f>アンケート結果!$C$3</c:f>
              <c:strCache>
                <c:ptCount val="1"/>
                <c:pt idx="0">
                  <c:v>まあまあ満足</c:v>
                </c:pt>
              </c:strCache>
            </c:strRef>
          </c:tx>
          <c:invertIfNegative val="0"/>
          <c:dLbls>
            <c:numFmt formatCode="#,##0&quot;件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アンケート結果!$A$4:$A$7</c:f>
              <c:strCache>
                <c:ptCount val="4"/>
                <c:pt idx="0">
                  <c:v>特別講演</c:v>
                </c:pt>
                <c:pt idx="1">
                  <c:v>無料体験コーナー</c:v>
                </c:pt>
                <c:pt idx="2">
                  <c:v>販売コーナー</c:v>
                </c:pt>
                <c:pt idx="3">
                  <c:v>説明員対応</c:v>
                </c:pt>
              </c:strCache>
            </c:strRef>
          </c:cat>
          <c:val>
            <c:numRef>
              <c:f>アンケート結果!$C$4:$C$7</c:f>
              <c:numCache>
                <c:formatCode>#,##0_);[Red]\(#,##0\)</c:formatCode>
                <c:ptCount val="4"/>
                <c:pt idx="0">
                  <c:v>357</c:v>
                </c:pt>
                <c:pt idx="1">
                  <c:v>1145</c:v>
                </c:pt>
                <c:pt idx="2">
                  <c:v>1278</c:v>
                </c:pt>
                <c:pt idx="3">
                  <c:v>687</c:v>
                </c:pt>
              </c:numCache>
            </c:numRef>
          </c:val>
        </c:ser>
        <c:ser>
          <c:idx val="2"/>
          <c:order val="2"/>
          <c:tx>
            <c:strRef>
              <c:f>アンケート結果!$D$3</c:f>
              <c:strCache>
                <c:ptCount val="1"/>
                <c:pt idx="0">
                  <c:v>やや不満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9140732408448951E-3"/>
                  <c:y val="7.7912323703889543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38781392635985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7009773003180807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42529858186318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&quot;件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アンケート結果!$A$4:$A$7</c:f>
              <c:strCache>
                <c:ptCount val="4"/>
                <c:pt idx="0">
                  <c:v>特別講演</c:v>
                </c:pt>
                <c:pt idx="1">
                  <c:v>無料体験コーナー</c:v>
                </c:pt>
                <c:pt idx="2">
                  <c:v>販売コーナー</c:v>
                </c:pt>
                <c:pt idx="3">
                  <c:v>説明員対応</c:v>
                </c:pt>
              </c:strCache>
            </c:strRef>
          </c:cat>
          <c:val>
            <c:numRef>
              <c:f>アンケート結果!$D$4:$D$7</c:f>
              <c:numCache>
                <c:formatCode>#,##0_);[Red]\(#,##0\)</c:formatCode>
                <c:ptCount val="4"/>
                <c:pt idx="0">
                  <c:v>21</c:v>
                </c:pt>
                <c:pt idx="1">
                  <c:v>54</c:v>
                </c:pt>
                <c:pt idx="2">
                  <c:v>78</c:v>
                </c:pt>
                <c:pt idx="3">
                  <c:v>38</c:v>
                </c:pt>
              </c:numCache>
            </c:numRef>
          </c:val>
        </c:ser>
        <c:ser>
          <c:idx val="3"/>
          <c:order val="3"/>
          <c:tx>
            <c:strRef>
              <c:f>アンケート結果!$E$3</c:f>
              <c:strCache>
                <c:ptCount val="1"/>
                <c:pt idx="0">
                  <c:v>不満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9895794275715539E-2"/>
                  <c:y val="1.5582464740777909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551556055493063E-2"/>
                  <c:y val="7.7912323703889543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194819397575304E-2"/>
                  <c:y val="3.8956161851944771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44628099173553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&quot;件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アンケート結果!$A$4:$A$7</c:f>
              <c:strCache>
                <c:ptCount val="4"/>
                <c:pt idx="0">
                  <c:v>特別講演</c:v>
                </c:pt>
                <c:pt idx="1">
                  <c:v>無料体験コーナー</c:v>
                </c:pt>
                <c:pt idx="2">
                  <c:v>販売コーナー</c:v>
                </c:pt>
                <c:pt idx="3">
                  <c:v>説明員対応</c:v>
                </c:pt>
              </c:strCache>
            </c:strRef>
          </c:cat>
          <c:val>
            <c:numRef>
              <c:f>アンケート結果!$E$4:$E$7</c:f>
              <c:numCache>
                <c:formatCode>#,##0_);[Red]\(#,##0\)</c:formatCode>
                <c:ptCount val="4"/>
                <c:pt idx="0">
                  <c:v>12</c:v>
                </c:pt>
                <c:pt idx="1">
                  <c:v>9</c:v>
                </c:pt>
                <c:pt idx="2">
                  <c:v>16</c:v>
                </c:pt>
                <c:pt idx="3">
                  <c:v>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14463536"/>
        <c:axId val="114457008"/>
      </c:barChart>
      <c:catAx>
        <c:axId val="11446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 b="0">
                <a:latin typeface="HGP創英ﾌﾟﾚｾﾞﾝｽEB" pitchFamily="18" charset="-128"/>
                <a:ea typeface="HGP創英ﾌﾟﾚｾﾞﾝｽEB" pitchFamily="18" charset="-128"/>
              </a:defRPr>
            </a:pPr>
            <a:endParaRPr lang="ja-JP"/>
          </a:p>
        </c:txPr>
        <c:crossAx val="114457008"/>
        <c:crosses val="autoZero"/>
        <c:auto val="1"/>
        <c:lblAlgn val="ctr"/>
        <c:lblOffset val="100"/>
        <c:noMultiLvlLbl val="0"/>
      </c:catAx>
      <c:valAx>
        <c:axId val="114457008"/>
        <c:scaling>
          <c:orientation val="minMax"/>
        </c:scaling>
        <c:delete val="0"/>
        <c:axPos val="t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1144635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 b="1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6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52387</xdr:rowOff>
    </xdr:from>
    <xdr:to>
      <xdr:col>6</xdr:col>
      <xdr:colOff>561975</xdr:colOff>
      <xdr:row>22</xdr:row>
      <xdr:rowOff>123825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/>
  </sheetViews>
  <sheetFormatPr defaultRowHeight="13.5" x14ac:dyDescent="0.15"/>
  <cols>
    <col min="1" max="1" width="12.25" bestFit="1" customWidth="1"/>
    <col min="2" max="13" width="7.625" customWidth="1"/>
  </cols>
  <sheetData>
    <row r="1" spans="1:13" ht="17.25" x14ac:dyDescent="0.15">
      <c r="A1" s="1" t="s">
        <v>11</v>
      </c>
    </row>
    <row r="2" spans="1:13" x14ac:dyDescent="0.15">
      <c r="M2" s="23" t="s">
        <v>16</v>
      </c>
    </row>
    <row r="3" spans="1:13" ht="16.5" customHeight="1" x14ac:dyDescent="0.15">
      <c r="A3" s="34"/>
      <c r="B3" s="25">
        <v>2013</v>
      </c>
      <c r="C3" s="26"/>
      <c r="D3" s="26"/>
      <c r="E3" s="27"/>
      <c r="F3" s="28" t="s">
        <v>0</v>
      </c>
      <c r="G3" s="29"/>
      <c r="H3" s="29"/>
      <c r="I3" s="30"/>
      <c r="J3" s="31">
        <v>2012</v>
      </c>
      <c r="K3" s="32"/>
      <c r="L3" s="32"/>
      <c r="M3" s="33"/>
    </row>
    <row r="4" spans="1:13" s="12" customFormat="1" ht="16.5" customHeight="1" x14ac:dyDescent="0.15">
      <c r="A4" s="35"/>
      <c r="B4" s="2" t="s">
        <v>1</v>
      </c>
      <c r="C4" s="3" t="s">
        <v>2</v>
      </c>
      <c r="D4" s="4" t="s">
        <v>3</v>
      </c>
      <c r="E4" s="5" t="s">
        <v>4</v>
      </c>
      <c r="F4" s="6" t="s">
        <v>1</v>
      </c>
      <c r="G4" s="7" t="s">
        <v>2</v>
      </c>
      <c r="H4" s="8" t="s">
        <v>5</v>
      </c>
      <c r="I4" s="5" t="s">
        <v>4</v>
      </c>
      <c r="J4" s="9" t="s">
        <v>1</v>
      </c>
      <c r="K4" s="10" t="s">
        <v>2</v>
      </c>
      <c r="L4" s="11" t="s">
        <v>3</v>
      </c>
      <c r="M4" s="5" t="s">
        <v>4</v>
      </c>
    </row>
    <row r="5" spans="1:13" x14ac:dyDescent="0.15">
      <c r="A5" s="24">
        <v>41564</v>
      </c>
      <c r="B5" s="13">
        <v>458</v>
      </c>
      <c r="C5" s="13">
        <v>357</v>
      </c>
      <c r="D5" s="13">
        <v>36</v>
      </c>
      <c r="E5" s="13">
        <f>SUM(B5:D5)</f>
        <v>851</v>
      </c>
      <c r="F5" s="14">
        <f>B5/J5</f>
        <v>1.1624365482233503</v>
      </c>
      <c r="G5" s="14">
        <f t="shared" ref="G5:I9" si="0">C5/K5</f>
        <v>1.1860465116279071</v>
      </c>
      <c r="H5" s="14">
        <f t="shared" si="0"/>
        <v>1.7142857142857142</v>
      </c>
      <c r="I5" s="14">
        <f t="shared" si="0"/>
        <v>1.1885474860335195</v>
      </c>
      <c r="J5" s="13">
        <v>394</v>
      </c>
      <c r="K5" s="13">
        <v>301</v>
      </c>
      <c r="L5" s="13">
        <v>21</v>
      </c>
      <c r="M5" s="13">
        <f>SUM(J5:L5)</f>
        <v>716</v>
      </c>
    </row>
    <row r="6" spans="1:13" x14ac:dyDescent="0.15">
      <c r="A6" s="24">
        <v>41565</v>
      </c>
      <c r="B6" s="13">
        <v>587</v>
      </c>
      <c r="C6" s="13">
        <v>402</v>
      </c>
      <c r="D6" s="13">
        <v>24</v>
      </c>
      <c r="E6" s="13">
        <f t="shared" ref="E6:E8" si="1">SUM(B6:D6)</f>
        <v>1013</v>
      </c>
      <c r="F6" s="14">
        <f t="shared" ref="F6:F8" si="2">B6/J6</f>
        <v>0.97670549084858571</v>
      </c>
      <c r="G6" s="14">
        <f t="shared" si="0"/>
        <v>0.82546201232032856</v>
      </c>
      <c r="H6" s="14">
        <f t="shared" si="0"/>
        <v>2.1818181818181817</v>
      </c>
      <c r="I6" s="14">
        <f t="shared" si="0"/>
        <v>0.92174704276615105</v>
      </c>
      <c r="J6" s="13">
        <v>601</v>
      </c>
      <c r="K6" s="13">
        <v>487</v>
      </c>
      <c r="L6" s="13">
        <v>11</v>
      </c>
      <c r="M6" s="13">
        <f t="shared" ref="M6:M8" si="3">SUM(J6:L6)</f>
        <v>1099</v>
      </c>
    </row>
    <row r="7" spans="1:13" x14ac:dyDescent="0.15">
      <c r="A7" s="24">
        <v>41566</v>
      </c>
      <c r="B7" s="13">
        <v>768</v>
      </c>
      <c r="C7" s="13">
        <v>524</v>
      </c>
      <c r="D7" s="13">
        <v>18</v>
      </c>
      <c r="E7" s="13">
        <f t="shared" si="1"/>
        <v>1310</v>
      </c>
      <c r="F7" s="14">
        <f t="shared" si="2"/>
        <v>1.1906976744186046</v>
      </c>
      <c r="G7" s="14">
        <f t="shared" si="0"/>
        <v>1.0501002004008015</v>
      </c>
      <c r="H7" s="14">
        <f t="shared" si="0"/>
        <v>1.0588235294117647</v>
      </c>
      <c r="I7" s="14">
        <f t="shared" si="0"/>
        <v>1.1283376399655469</v>
      </c>
      <c r="J7" s="13">
        <v>645</v>
      </c>
      <c r="K7" s="13">
        <v>499</v>
      </c>
      <c r="L7" s="13">
        <v>17</v>
      </c>
      <c r="M7" s="13">
        <f t="shared" si="3"/>
        <v>1161</v>
      </c>
    </row>
    <row r="8" spans="1:13" x14ac:dyDescent="0.15">
      <c r="A8" s="24">
        <v>41567</v>
      </c>
      <c r="B8" s="13">
        <v>641</v>
      </c>
      <c r="C8" s="13">
        <v>387</v>
      </c>
      <c r="D8" s="13">
        <v>5</v>
      </c>
      <c r="E8" s="13">
        <f t="shared" si="1"/>
        <v>1033</v>
      </c>
      <c r="F8" s="14">
        <f t="shared" si="2"/>
        <v>1.0737018425460636</v>
      </c>
      <c r="G8" s="14">
        <f t="shared" si="0"/>
        <v>1.2018633540372672</v>
      </c>
      <c r="H8" s="14">
        <f t="shared" si="0"/>
        <v>0.7142857142857143</v>
      </c>
      <c r="I8" s="14">
        <f t="shared" si="0"/>
        <v>1.1155507559395248</v>
      </c>
      <c r="J8" s="13">
        <v>597</v>
      </c>
      <c r="K8" s="13">
        <v>322</v>
      </c>
      <c r="L8" s="13">
        <v>7</v>
      </c>
      <c r="M8" s="13">
        <f t="shared" si="3"/>
        <v>926</v>
      </c>
    </row>
    <row r="9" spans="1:13" s="18" customFormat="1" ht="16.5" customHeight="1" x14ac:dyDescent="0.15">
      <c r="A9" s="15" t="s">
        <v>4</v>
      </c>
      <c r="B9" s="16">
        <f>SUM(B5:B8)</f>
        <v>2454</v>
      </c>
      <c r="C9" s="16">
        <f>SUM(C5:C8)</f>
        <v>1670</v>
      </c>
      <c r="D9" s="16">
        <f>SUM(D5:D8)</f>
        <v>83</v>
      </c>
      <c r="E9" s="16">
        <f>SUM(E5:E8)</f>
        <v>4207</v>
      </c>
      <c r="F9" s="17">
        <f>B9/J9</f>
        <v>1.0970049172999552</v>
      </c>
      <c r="G9" s="17">
        <f t="shared" si="0"/>
        <v>1.0379117464263519</v>
      </c>
      <c r="H9" s="17">
        <f t="shared" si="0"/>
        <v>1.4821428571428572</v>
      </c>
      <c r="I9" s="17">
        <f t="shared" si="0"/>
        <v>1.0781650435674013</v>
      </c>
      <c r="J9" s="16">
        <f>SUM(J5:J8)</f>
        <v>2237</v>
      </c>
      <c r="K9" s="16">
        <f>SUM(K5:K8)</f>
        <v>1609</v>
      </c>
      <c r="L9" s="16">
        <f>SUM(L5:L8)</f>
        <v>56</v>
      </c>
      <c r="M9" s="16">
        <f>SUM(M5:M8)</f>
        <v>3902</v>
      </c>
    </row>
  </sheetData>
  <mergeCells count="4">
    <mergeCell ref="A3:A4"/>
    <mergeCell ref="B3:E3"/>
    <mergeCell ref="F3:I3"/>
    <mergeCell ref="J3:M3"/>
  </mergeCells>
  <phoneticPr fontId="3"/>
  <pageMargins left="0.7" right="0.7" top="0.75" bottom="0.75" header="0.3" footer="0.3"/>
  <pageSetup paperSize="9" orientation="landscape" r:id="rId1"/>
  <ignoredErrors>
    <ignoredError sqref="E5: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3.5" x14ac:dyDescent="0.15"/>
  <cols>
    <col min="1" max="1" width="16.375" bestFit="1" customWidth="1"/>
    <col min="2" max="6" width="11.625" customWidth="1"/>
    <col min="7" max="14" width="9" customWidth="1"/>
  </cols>
  <sheetData>
    <row r="1" spans="1:6" ht="13.5" customHeight="1" x14ac:dyDescent="0.15">
      <c r="A1" s="1"/>
    </row>
    <row r="2" spans="1:6" x14ac:dyDescent="0.15">
      <c r="F2" s="19" t="s">
        <v>6</v>
      </c>
    </row>
    <row r="3" spans="1:6" ht="25.5" customHeight="1" x14ac:dyDescent="0.15">
      <c r="A3" s="36"/>
      <c r="B3" s="20" t="s">
        <v>12</v>
      </c>
      <c r="C3" s="2" t="s">
        <v>13</v>
      </c>
      <c r="D3" s="3" t="s">
        <v>14</v>
      </c>
      <c r="E3" s="4" t="s">
        <v>15</v>
      </c>
      <c r="F3" s="21" t="s">
        <v>4</v>
      </c>
    </row>
    <row r="4" spans="1:6" x14ac:dyDescent="0.15">
      <c r="A4" s="22" t="s">
        <v>7</v>
      </c>
      <c r="B4" s="13">
        <v>249</v>
      </c>
      <c r="C4" s="13">
        <v>357</v>
      </c>
      <c r="D4" s="13">
        <v>21</v>
      </c>
      <c r="E4" s="13">
        <v>12</v>
      </c>
      <c r="F4" s="16">
        <f>SUM(B4:E4)</f>
        <v>639</v>
      </c>
    </row>
    <row r="5" spans="1:6" x14ac:dyDescent="0.15">
      <c r="A5" s="22" t="s">
        <v>8</v>
      </c>
      <c r="B5" s="13">
        <v>1054</v>
      </c>
      <c r="C5" s="13">
        <v>1145</v>
      </c>
      <c r="D5" s="13">
        <v>54</v>
      </c>
      <c r="E5" s="13">
        <v>9</v>
      </c>
      <c r="F5" s="16">
        <f t="shared" ref="F5:F7" si="0">SUM(B5:E5)</f>
        <v>2262</v>
      </c>
    </row>
    <row r="6" spans="1:6" x14ac:dyDescent="0.15">
      <c r="A6" s="22" t="s">
        <v>9</v>
      </c>
      <c r="B6" s="13">
        <v>874</v>
      </c>
      <c r="C6" s="13">
        <v>1278</v>
      </c>
      <c r="D6" s="13">
        <v>78</v>
      </c>
      <c r="E6" s="13">
        <v>16</v>
      </c>
      <c r="F6" s="16">
        <f t="shared" si="0"/>
        <v>2246</v>
      </c>
    </row>
    <row r="7" spans="1:6" x14ac:dyDescent="0.15">
      <c r="A7" s="22" t="s">
        <v>10</v>
      </c>
      <c r="B7" s="13">
        <v>435</v>
      </c>
      <c r="C7" s="13">
        <v>687</v>
      </c>
      <c r="D7" s="13">
        <v>38</v>
      </c>
      <c r="E7" s="13">
        <v>9</v>
      </c>
      <c r="F7" s="16">
        <f t="shared" si="0"/>
        <v>1169</v>
      </c>
    </row>
    <row r="8" spans="1:6" ht="18" customHeight="1" x14ac:dyDescent="0.15">
      <c r="A8" s="15" t="s">
        <v>4</v>
      </c>
      <c r="B8" s="16">
        <f>SUM(B4:B7)</f>
        <v>2612</v>
      </c>
      <c r="C8" s="16">
        <f t="shared" ref="C8:F8" si="1">SUM(C4:C7)</f>
        <v>3467</v>
      </c>
      <c r="D8" s="16">
        <f t="shared" si="1"/>
        <v>191</v>
      </c>
      <c r="E8" s="16">
        <f t="shared" si="1"/>
        <v>46</v>
      </c>
      <c r="F8" s="16">
        <f t="shared" si="1"/>
        <v>6316</v>
      </c>
    </row>
    <row r="9" spans="1:6" x14ac:dyDescent="0.15">
      <c r="F9" s="23"/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来場者数</vt:lpstr>
      <vt:lpstr>アンケート結果</vt:lpstr>
    </vt:vector>
  </TitlesOfParts>
  <Company>富士通エフ・オー・エム株式会社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FOM出版</cp:lastModifiedBy>
  <dcterms:created xsi:type="dcterms:W3CDTF">2013-10-01T02:29:41Z</dcterms:created>
  <dcterms:modified xsi:type="dcterms:W3CDTF">2013-08-26T07:08:58Z</dcterms:modified>
</cp:coreProperties>
</file>