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明日香\Documents\Word&amp;Excel課題集_2019\"/>
    </mc:Choice>
  </mc:AlternateContent>
  <xr:revisionPtr revIDLastSave="0" documentId="13_ncr:1_{8D8A5E03-42D4-4FB8-9968-E2C1EE676AC7}" xr6:coauthVersionLast="41" xr6:coauthVersionMax="45" xr10:uidLastSave="{00000000-0000-0000-0000-000000000000}"/>
  <bookViews>
    <workbookView xWindow="1395" yWindow="450" windowWidth="20250" windowHeight="15150" xr2:uid="{063B0067-489F-450C-8FA1-66B86FFAFC3A}"/>
  </bookViews>
  <sheets>
    <sheet name="施設利用管理表" sheetId="1" r:id="rId1"/>
  </sheets>
  <definedNames>
    <definedName name="_xlnm._FilterDatabase" localSheetId="0" hidden="1">施設利用管理表!$A$2:$R$45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3" i="1"/>
  <c r="C38" i="1"/>
  <c r="C37" i="1"/>
  <c r="C39" i="1"/>
  <c r="C40" i="1"/>
  <c r="C41" i="1"/>
  <c r="C42" i="1"/>
  <c r="C43" i="1"/>
  <c r="C44" i="1"/>
  <c r="C45" i="1"/>
  <c r="C36" i="1"/>
  <c r="C35" i="1"/>
  <c r="C34" i="1"/>
  <c r="C33" i="1"/>
  <c r="C32" i="1"/>
  <c r="C31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4" i="1"/>
  <c r="C3" i="1" l="1"/>
  <c r="C4" i="1"/>
  <c r="C26" i="1"/>
  <c r="C6" i="1"/>
  <c r="C5" i="1"/>
  <c r="C7" i="1"/>
  <c r="C8" i="1"/>
  <c r="C9" i="1"/>
  <c r="C10" i="1"/>
  <c r="C12" i="1"/>
  <c r="C15" i="1"/>
  <c r="C11" i="1"/>
  <c r="C13" i="1"/>
</calcChain>
</file>

<file path=xl/sharedStrings.xml><?xml version="1.0" encoding="utf-8"?>
<sst xmlns="http://schemas.openxmlformats.org/spreadsheetml/2006/main" count="402" uniqueCount="204">
  <si>
    <t>管理番号</t>
    <rPh sb="0" eb="2">
      <t>カンリ</t>
    </rPh>
    <rPh sb="2" eb="4">
      <t>バンゴウ</t>
    </rPh>
    <phoneticPr fontId="1"/>
  </si>
  <si>
    <t>利用日</t>
    <rPh sb="0" eb="2">
      <t>リヨウ</t>
    </rPh>
    <rPh sb="2" eb="3">
      <t>ビ</t>
    </rPh>
    <phoneticPr fontId="1"/>
  </si>
  <si>
    <t>団体名</t>
    <rPh sb="0" eb="2">
      <t>ダンタイ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</si>
  <si>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</si>
  <si>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住所</t>
    <rPh sb="0" eb="2">
      <t>ジュウショ</t>
    </rPh>
    <phoneticPr fontId="1"/>
  </si>
  <si>
    <t>貸出希望備品</t>
    <rPh sb="0" eb="2">
      <t>カシダシ</t>
    </rPh>
    <rPh sb="2" eb="4">
      <t>キボウ</t>
    </rPh>
    <rPh sb="4" eb="6">
      <t>ビヒン</t>
    </rPh>
    <phoneticPr fontId="1"/>
  </si>
  <si>
    <t>プロジェクター</t>
    <phoneticPr fontId="1"/>
  </si>
  <si>
    <t>スクリーン</t>
    <phoneticPr fontId="1"/>
  </si>
  <si>
    <t>マイク</t>
    <phoneticPr fontId="1"/>
  </si>
  <si>
    <t>DVDプレイヤー</t>
    <phoneticPr fontId="1"/>
  </si>
  <si>
    <t>ホワイトボード</t>
    <phoneticPr fontId="1"/>
  </si>
  <si>
    <t>延長コード</t>
    <rPh sb="0" eb="2">
      <t>エンチョウ</t>
    </rPh>
    <phoneticPr fontId="1"/>
  </si>
  <si>
    <t>開始
時刻</t>
    <rPh sb="0" eb="2">
      <t>カイシ</t>
    </rPh>
    <rPh sb="3" eb="5">
      <t>ジコク</t>
    </rPh>
    <phoneticPr fontId="1"/>
  </si>
  <si>
    <t>終了
時刻</t>
    <rPh sb="0" eb="2">
      <t>シュウリョウ</t>
    </rPh>
    <rPh sb="3" eb="5">
      <t>ジコク</t>
    </rPh>
    <phoneticPr fontId="1"/>
  </si>
  <si>
    <t>大人
人数</t>
    <rPh sb="0" eb="2">
      <t>オトナ</t>
    </rPh>
    <rPh sb="3" eb="5">
      <t>ニンズウ</t>
    </rPh>
    <phoneticPr fontId="1"/>
  </si>
  <si>
    <t>子供
人数</t>
    <rPh sb="0" eb="2">
      <t>コドモ</t>
    </rPh>
    <rPh sb="3" eb="5">
      <t>ニンズウ</t>
    </rPh>
    <phoneticPr fontId="1"/>
  </si>
  <si>
    <t>人数
計</t>
    <rPh sb="0" eb="2">
      <t>ニンズウ</t>
    </rPh>
    <rPh sb="3" eb="4">
      <t>ケイ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</si>
  <si>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</si>
  <si>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当日緊急
連絡先</t>
    <rPh sb="0" eb="2">
      <t>トウジツ</t>
    </rPh>
    <rPh sb="2" eb="4">
      <t>キンキュウ</t>
    </rPh>
    <rPh sb="5" eb="8">
      <t>レンラクサキ</t>
    </rPh>
    <phoneticPr fontId="1"/>
  </si>
  <si>
    <t>受付
担当</t>
    <rPh sb="0" eb="2">
      <t>ウケツケ</t>
    </rPh>
    <rPh sb="3" eb="5">
      <t>タントウ</t>
    </rPh>
    <phoneticPr fontId="1"/>
  </si>
  <si>
    <t>入力
担当</t>
    <rPh sb="0" eb="2">
      <t>ニュウリョク</t>
    </rPh>
    <rPh sb="3" eb="5">
      <t>タントウ</t>
    </rPh>
    <phoneticPr fontId="1"/>
  </si>
  <si>
    <t>利用施設</t>
    <rPh sb="0" eb="2">
      <t>リヨウ</t>
    </rPh>
    <rPh sb="2" eb="4">
      <t>シセツ</t>
    </rPh>
    <phoneticPr fontId="1"/>
  </si>
  <si>
    <t>中ホール</t>
    <rPh sb="0" eb="1">
      <t>チュウ</t>
    </rPh>
    <phoneticPr fontId="1"/>
  </si>
  <si>
    <t>子供和太鼓クラブ</t>
    <rPh sb="0" eb="2">
      <t>コドモ</t>
    </rPh>
    <rPh sb="2" eb="3">
      <t>ワ</t>
    </rPh>
    <rPh sb="3" eb="5">
      <t>ダイコ</t>
    </rPh>
    <phoneticPr fontId="1"/>
  </si>
  <si>
    <t>くすのき会</t>
    <rPh sb="4" eb="5">
      <t>カイ</t>
    </rPh>
    <phoneticPr fontId="1"/>
  </si>
  <si>
    <t>緑ヶ丘本町</t>
    <rPh sb="0" eb="3">
      <t>ミドリガオカ</t>
    </rPh>
    <rPh sb="3" eb="5">
      <t>ホンマチ</t>
    </rPh>
    <phoneticPr fontId="1"/>
  </si>
  <si>
    <t>541-5748</t>
    <phoneticPr fontId="1"/>
  </si>
  <si>
    <t>0X0-X154-X254</t>
    <phoneticPr fontId="1"/>
  </si>
  <si>
    <t>川村</t>
    <rPh sb="0" eb="2">
      <t>カワムラ</t>
    </rPh>
    <phoneticPr fontId="1"/>
  </si>
  <si>
    <t>山野</t>
    <rPh sb="0" eb="2">
      <t>ヤマノ</t>
    </rPh>
    <phoneticPr fontId="1"/>
  </si>
  <si>
    <t>曜日</t>
    <rPh sb="0" eb="2">
      <t>ヨウビ</t>
    </rPh>
    <phoneticPr fontId="1"/>
  </si>
  <si>
    <t>キャンセル</t>
    <phoneticPr fontId="1"/>
  </si>
  <si>
    <t>実施状況</t>
    <rPh sb="0" eb="2">
      <t>ジッシ</t>
    </rPh>
    <rPh sb="2" eb="4">
      <t>ジョウキョウ</t>
    </rPh>
    <phoneticPr fontId="1"/>
  </si>
  <si>
    <t>終了</t>
    <rPh sb="0" eb="2">
      <t>シュウリョウ</t>
    </rPh>
    <phoneticPr fontId="1"/>
  </si>
  <si>
    <t>カルチャーホール美野原　施設利用管理表</t>
    <rPh sb="12" eb="19">
      <t>シセツリヨウカンリヒョウ</t>
    </rPh>
    <phoneticPr fontId="1"/>
  </si>
  <si>
    <t>小会議室</t>
    <rPh sb="0" eb="4">
      <t>ショウカイギシツ</t>
    </rPh>
    <phoneticPr fontId="1"/>
  </si>
  <si>
    <t>さつきヶ丘2丁目</t>
    <rPh sb="4" eb="5">
      <t>オカ</t>
    </rPh>
    <rPh sb="6" eb="8">
      <t>チョウメ</t>
    </rPh>
    <phoneticPr fontId="1"/>
  </si>
  <si>
    <t>698-4723</t>
    <phoneticPr fontId="1"/>
  </si>
  <si>
    <t>0X0-X584-X314</t>
    <phoneticPr fontId="1"/>
  </si>
  <si>
    <t>清水</t>
    <rPh sb="0" eb="2">
      <t>シミズ</t>
    </rPh>
    <phoneticPr fontId="1"/>
  </si>
  <si>
    <t>美野原敬老会</t>
    <rPh sb="0" eb="3">
      <t>ミノハラ</t>
    </rPh>
    <rPh sb="3" eb="6">
      <t>ケイロウカイ</t>
    </rPh>
    <phoneticPr fontId="1"/>
  </si>
  <si>
    <t>西部建設業協会</t>
    <rPh sb="0" eb="2">
      <t>セイブ</t>
    </rPh>
    <rPh sb="2" eb="5">
      <t>ケンセツギョウ</t>
    </rPh>
    <rPh sb="5" eb="7">
      <t>キョウカイ</t>
    </rPh>
    <phoneticPr fontId="1"/>
  </si>
  <si>
    <t>東部自治会</t>
    <rPh sb="0" eb="2">
      <t>トウブ</t>
    </rPh>
    <rPh sb="2" eb="5">
      <t>ジチカイ</t>
    </rPh>
    <phoneticPr fontId="1"/>
  </si>
  <si>
    <t>美野原まちづくり組織</t>
    <rPh sb="0" eb="3">
      <t>ミノハラ</t>
    </rPh>
    <rPh sb="8" eb="10">
      <t>ソシキ</t>
    </rPh>
    <phoneticPr fontId="1"/>
  </si>
  <si>
    <t>平川地区子ども会</t>
    <rPh sb="0" eb="2">
      <t>ヒラカワ</t>
    </rPh>
    <rPh sb="2" eb="4">
      <t>チク</t>
    </rPh>
    <rPh sb="4" eb="5">
      <t>コ</t>
    </rPh>
    <rPh sb="7" eb="8">
      <t>カイ</t>
    </rPh>
    <phoneticPr fontId="1"/>
  </si>
  <si>
    <t>三ノ輪労働組合</t>
    <rPh sb="0" eb="1">
      <t>ミ</t>
    </rPh>
    <rPh sb="2" eb="3">
      <t>ワ</t>
    </rPh>
    <rPh sb="3" eb="7">
      <t>ロウドウクミアイ</t>
    </rPh>
    <phoneticPr fontId="1"/>
  </si>
  <si>
    <t>すぎのき福祉協会</t>
    <rPh sb="4" eb="6">
      <t>フクシ</t>
    </rPh>
    <rPh sb="6" eb="8">
      <t>キョウカイ</t>
    </rPh>
    <phoneticPr fontId="1"/>
  </si>
  <si>
    <t>株式会社グリーン</t>
    <rPh sb="0" eb="4">
      <t>カブシキガイシャ</t>
    </rPh>
    <phoneticPr fontId="1"/>
  </si>
  <si>
    <t>設備一覧表</t>
    <rPh sb="0" eb="2">
      <t>セツビ</t>
    </rPh>
    <rPh sb="2" eb="4">
      <t>イチラン</t>
    </rPh>
    <rPh sb="4" eb="5">
      <t>ヒョウ</t>
    </rPh>
    <phoneticPr fontId="1"/>
  </si>
  <si>
    <t>市民サークルいろは</t>
    <rPh sb="0" eb="2">
      <t>シミン</t>
    </rPh>
    <phoneticPr fontId="1"/>
  </si>
  <si>
    <t>金管楽器教室</t>
    <rPh sb="0" eb="4">
      <t>キンカンガッキ</t>
    </rPh>
    <rPh sb="4" eb="6">
      <t>キョウシツ</t>
    </rPh>
    <phoneticPr fontId="1"/>
  </si>
  <si>
    <t>エコクラフト教室</t>
    <rPh sb="6" eb="8">
      <t>キョウシツ</t>
    </rPh>
    <phoneticPr fontId="1"/>
  </si>
  <si>
    <t>市民連絡協議会</t>
    <rPh sb="0" eb="2">
      <t>シミン</t>
    </rPh>
    <rPh sb="2" eb="4">
      <t>レンラク</t>
    </rPh>
    <rPh sb="4" eb="7">
      <t>キョウギカイ</t>
    </rPh>
    <phoneticPr fontId="1"/>
  </si>
  <si>
    <t>ボランティアサークル</t>
    <phoneticPr fontId="1"/>
  </si>
  <si>
    <t>雅野大学フィルハーモニー</t>
    <rPh sb="0" eb="1">
      <t>ミヤビ</t>
    </rPh>
    <rPh sb="1" eb="2">
      <t>ノ</t>
    </rPh>
    <rPh sb="2" eb="4">
      <t>ダイガク</t>
    </rPh>
    <phoneticPr fontId="1"/>
  </si>
  <si>
    <t>ダンスサークルSTEP</t>
    <phoneticPr fontId="1"/>
  </si>
  <si>
    <t>手芸サークル</t>
    <rPh sb="0" eb="2">
      <t>シュゲイ</t>
    </rPh>
    <phoneticPr fontId="1"/>
  </si>
  <si>
    <t>民謡さつき会</t>
    <rPh sb="0" eb="2">
      <t>ミンヨウ</t>
    </rPh>
    <rPh sb="5" eb="6">
      <t>カイ</t>
    </rPh>
    <phoneticPr fontId="1"/>
  </si>
  <si>
    <t>生涯学習クラブ</t>
    <rPh sb="0" eb="2">
      <t>ショウガイ</t>
    </rPh>
    <rPh sb="2" eb="4">
      <t>ガクシュウ</t>
    </rPh>
    <phoneticPr fontId="1"/>
  </si>
  <si>
    <t>歴史民俗研究会</t>
    <rPh sb="0" eb="2">
      <t>レキシ</t>
    </rPh>
    <rPh sb="2" eb="4">
      <t>ミンゾク</t>
    </rPh>
    <rPh sb="4" eb="7">
      <t>ケンキュウカイ</t>
    </rPh>
    <phoneticPr fontId="1"/>
  </si>
  <si>
    <t>古山地区市民会</t>
    <rPh sb="0" eb="2">
      <t>フルヤマ</t>
    </rPh>
    <rPh sb="2" eb="4">
      <t>チク</t>
    </rPh>
    <rPh sb="4" eb="6">
      <t>シミン</t>
    </rPh>
    <rPh sb="6" eb="7">
      <t>カイ</t>
    </rPh>
    <phoneticPr fontId="1"/>
  </si>
  <si>
    <t>冴木和也</t>
    <rPh sb="0" eb="2">
      <t>サエキ</t>
    </rPh>
    <rPh sb="2" eb="4">
      <t>カズヤ</t>
    </rPh>
    <phoneticPr fontId="1"/>
  </si>
  <si>
    <t>水田美穂</t>
    <rPh sb="0" eb="2">
      <t>ミズタ</t>
    </rPh>
    <rPh sb="2" eb="4">
      <t>ミホ</t>
    </rPh>
    <phoneticPr fontId="1"/>
  </si>
  <si>
    <t>大ホール</t>
    <rPh sb="0" eb="1">
      <t>ダイ</t>
    </rPh>
    <phoneticPr fontId="1"/>
  </si>
  <si>
    <t>吹奏楽連盟</t>
    <rPh sb="0" eb="3">
      <t>スイソウガク</t>
    </rPh>
    <rPh sb="3" eb="5">
      <t>レンメイ</t>
    </rPh>
    <phoneticPr fontId="1"/>
  </si>
  <si>
    <t>こども能楽教室</t>
    <rPh sb="3" eb="5">
      <t>ノウガク</t>
    </rPh>
    <rPh sb="5" eb="7">
      <t>キョウシツ</t>
    </rPh>
    <phoneticPr fontId="1"/>
  </si>
  <si>
    <t>大会議室</t>
    <rPh sb="0" eb="4">
      <t>ダイカイギシツ</t>
    </rPh>
    <phoneticPr fontId="1"/>
  </si>
  <si>
    <t>小ホール</t>
    <rPh sb="0" eb="1">
      <t>ショウ</t>
    </rPh>
    <phoneticPr fontId="1"/>
  </si>
  <si>
    <t>中会議室</t>
    <rPh sb="0" eb="1">
      <t>チュウ</t>
    </rPh>
    <rPh sb="1" eb="4">
      <t>カイギシツ</t>
    </rPh>
    <phoneticPr fontId="1"/>
  </si>
  <si>
    <t>中会議室</t>
    <rPh sb="0" eb="4">
      <t>チュウカイギシツ</t>
    </rPh>
    <phoneticPr fontId="1"/>
  </si>
  <si>
    <t>市民コンサート運営協会</t>
    <rPh sb="0" eb="2">
      <t>シミン</t>
    </rPh>
    <rPh sb="7" eb="9">
      <t>ウンエイ</t>
    </rPh>
    <rPh sb="9" eb="11">
      <t>キョウカイ</t>
    </rPh>
    <phoneticPr fontId="1"/>
  </si>
  <si>
    <t>エコクラフト教室</t>
    <rPh sb="6" eb="8">
      <t>キョウシツ</t>
    </rPh>
    <phoneticPr fontId="1"/>
  </si>
  <si>
    <t>収納アドバイザー協会</t>
    <rPh sb="0" eb="2">
      <t>シュウノウ</t>
    </rPh>
    <rPh sb="8" eb="10">
      <t>キョウカイ</t>
    </rPh>
    <phoneticPr fontId="1"/>
  </si>
  <si>
    <t>ヨガストレッチ教室</t>
    <rPh sb="7" eb="9">
      <t>キョウシツ</t>
    </rPh>
    <phoneticPr fontId="1"/>
  </si>
  <si>
    <t>ヨガストレッチ教室</t>
    <rPh sb="7" eb="9">
      <t>キョウシツ</t>
    </rPh>
    <phoneticPr fontId="1"/>
  </si>
  <si>
    <t>株式会社いきいき生活</t>
    <rPh sb="0" eb="4">
      <t>カブシキガイシャ</t>
    </rPh>
    <rPh sb="8" eb="10">
      <t>セイカツ</t>
    </rPh>
    <phoneticPr fontId="1"/>
  </si>
  <si>
    <t>バレエサークル</t>
    <phoneticPr fontId="1"/>
  </si>
  <si>
    <t>健康体操クラブ委員会</t>
    <rPh sb="0" eb="2">
      <t>ケンコウ</t>
    </rPh>
    <rPh sb="2" eb="4">
      <t>タイソウ</t>
    </rPh>
    <rPh sb="7" eb="10">
      <t>イインカイ</t>
    </rPh>
    <phoneticPr fontId="1"/>
  </si>
  <si>
    <t>緑地区コーラス</t>
    <rPh sb="0" eb="1">
      <t>ミドリ</t>
    </rPh>
    <rPh sb="1" eb="3">
      <t>チク</t>
    </rPh>
    <phoneticPr fontId="1"/>
  </si>
  <si>
    <t>中ホール</t>
    <rPh sb="0" eb="1">
      <t>チュウ</t>
    </rPh>
    <phoneticPr fontId="1"/>
  </si>
  <si>
    <t>川崎みどり</t>
    <rPh sb="0" eb="2">
      <t>カワサキ</t>
    </rPh>
    <phoneticPr fontId="1"/>
  </si>
  <si>
    <t>大路町5丁目</t>
    <rPh sb="0" eb="2">
      <t>オオジ</t>
    </rPh>
    <rPh sb="2" eb="3">
      <t>チョウ</t>
    </rPh>
    <rPh sb="4" eb="6">
      <t>チョウメ</t>
    </rPh>
    <phoneticPr fontId="1"/>
  </si>
  <si>
    <t>658-6893</t>
    <phoneticPr fontId="1"/>
  </si>
  <si>
    <t>0X0-5X24-6X25</t>
    <phoneticPr fontId="1"/>
  </si>
  <si>
    <t>重原良一</t>
    <rPh sb="0" eb="2">
      <t>シゲハラ</t>
    </rPh>
    <rPh sb="2" eb="4">
      <t>リョウイチ</t>
    </rPh>
    <phoneticPr fontId="1"/>
  </si>
  <si>
    <t>小梨1丁目</t>
    <rPh sb="0" eb="2">
      <t>コナシ</t>
    </rPh>
    <rPh sb="3" eb="5">
      <t>チョウメ</t>
    </rPh>
    <phoneticPr fontId="1"/>
  </si>
  <si>
    <t>714-3561</t>
    <phoneticPr fontId="1"/>
  </si>
  <si>
    <t>0X0-25X4-32X8</t>
    <phoneticPr fontId="1"/>
  </si>
  <si>
    <t>緑川康夫</t>
    <rPh sb="0" eb="2">
      <t>ミドリカワ</t>
    </rPh>
    <rPh sb="2" eb="4">
      <t>ヤスオ</t>
    </rPh>
    <phoneticPr fontId="1"/>
  </si>
  <si>
    <t>吉永2丁目</t>
    <rPh sb="0" eb="2">
      <t>ヨシナガ</t>
    </rPh>
    <rPh sb="3" eb="5">
      <t>チョウメ</t>
    </rPh>
    <phoneticPr fontId="1"/>
  </si>
  <si>
    <t>124-3654</t>
    <phoneticPr fontId="1"/>
  </si>
  <si>
    <t>0X0-1X45-247X</t>
    <phoneticPr fontId="1"/>
  </si>
  <si>
    <t>大村佐和</t>
    <rPh sb="0" eb="2">
      <t>オオムラ</t>
    </rPh>
    <rPh sb="2" eb="4">
      <t>サワ</t>
    </rPh>
    <phoneticPr fontId="1"/>
  </si>
  <si>
    <t>目川3丁目</t>
    <rPh sb="0" eb="2">
      <t>メガワ</t>
    </rPh>
    <rPh sb="3" eb="5">
      <t>チョウメ</t>
    </rPh>
    <phoneticPr fontId="1"/>
  </si>
  <si>
    <t>147-3541</t>
    <phoneticPr fontId="1"/>
  </si>
  <si>
    <t>0X0-478X-2X14</t>
    <phoneticPr fontId="1"/>
  </si>
  <si>
    <t>鴨居聡</t>
    <rPh sb="0" eb="2">
      <t>カモイ</t>
    </rPh>
    <rPh sb="2" eb="3">
      <t>サトシ</t>
    </rPh>
    <phoneticPr fontId="1"/>
  </si>
  <si>
    <t>五島町6丁目</t>
    <rPh sb="0" eb="2">
      <t>ゴトウ</t>
    </rPh>
    <rPh sb="2" eb="3">
      <t>マチ</t>
    </rPh>
    <rPh sb="4" eb="6">
      <t>チョウメ</t>
    </rPh>
    <phoneticPr fontId="1"/>
  </si>
  <si>
    <t>324-5785</t>
    <phoneticPr fontId="1"/>
  </si>
  <si>
    <t>0X0-364X-784X</t>
    <phoneticPr fontId="1"/>
  </si>
  <si>
    <t>安永祥子</t>
    <rPh sb="0" eb="2">
      <t>ヤスナガ</t>
    </rPh>
    <rPh sb="2" eb="4">
      <t>ショウコ</t>
    </rPh>
    <phoneticPr fontId="1"/>
  </si>
  <si>
    <t>大木町3丁目</t>
    <rPh sb="0" eb="2">
      <t>オオキ</t>
    </rPh>
    <rPh sb="2" eb="3">
      <t>チョウ</t>
    </rPh>
    <rPh sb="4" eb="6">
      <t>チョウメ</t>
    </rPh>
    <phoneticPr fontId="1"/>
  </si>
  <si>
    <t>254-2541</t>
    <phoneticPr fontId="1"/>
  </si>
  <si>
    <t>0X0-36X5-36X4</t>
    <phoneticPr fontId="1"/>
  </si>
  <si>
    <t>金沢和義</t>
    <rPh sb="0" eb="2">
      <t>カナザワ</t>
    </rPh>
    <rPh sb="2" eb="4">
      <t>カズヨシ</t>
    </rPh>
    <phoneticPr fontId="1"/>
  </si>
  <si>
    <t>沢津町3-3番地</t>
    <rPh sb="0" eb="2">
      <t>サワツ</t>
    </rPh>
    <rPh sb="2" eb="3">
      <t>チョウ</t>
    </rPh>
    <rPh sb="6" eb="8">
      <t>バンチ</t>
    </rPh>
    <phoneticPr fontId="1"/>
  </si>
  <si>
    <t>324-4755</t>
    <phoneticPr fontId="1"/>
  </si>
  <si>
    <t>0X2-235X-547X</t>
    <phoneticPr fontId="1"/>
  </si>
  <si>
    <t>藤田和美</t>
    <rPh sb="0" eb="2">
      <t>フジタ</t>
    </rPh>
    <rPh sb="2" eb="4">
      <t>カズミ</t>
    </rPh>
    <phoneticPr fontId="1"/>
  </si>
  <si>
    <t>梅ノ木町1丁目</t>
    <rPh sb="0" eb="1">
      <t>ウメ</t>
    </rPh>
    <rPh sb="2" eb="3">
      <t>キ</t>
    </rPh>
    <rPh sb="3" eb="4">
      <t>マチ</t>
    </rPh>
    <rPh sb="5" eb="7">
      <t>チョウメ</t>
    </rPh>
    <phoneticPr fontId="1"/>
  </si>
  <si>
    <t>218-5433</t>
    <phoneticPr fontId="1"/>
  </si>
  <si>
    <t>0X0-214X-32X3</t>
    <phoneticPr fontId="1"/>
  </si>
  <si>
    <t>木原幸雄</t>
    <rPh sb="0" eb="2">
      <t>キハラ</t>
    </rPh>
    <rPh sb="2" eb="4">
      <t>ユキオ</t>
    </rPh>
    <phoneticPr fontId="1"/>
  </si>
  <si>
    <t>中町3丁目</t>
    <rPh sb="0" eb="2">
      <t>ナカマチ</t>
    </rPh>
    <rPh sb="3" eb="5">
      <t>チョウメ</t>
    </rPh>
    <phoneticPr fontId="1"/>
  </si>
  <si>
    <t>248-1237</t>
    <phoneticPr fontId="1"/>
  </si>
  <si>
    <t>0X0-32X2-178X</t>
    <phoneticPr fontId="1"/>
  </si>
  <si>
    <t>矢本光也</t>
    <rPh sb="0" eb="2">
      <t>ヤモト</t>
    </rPh>
    <rPh sb="2" eb="4">
      <t>ミツヤ</t>
    </rPh>
    <phoneticPr fontId="1"/>
  </si>
  <si>
    <t>川辺町8丁目</t>
    <rPh sb="0" eb="3">
      <t>カワベチョウ</t>
    </rPh>
    <rPh sb="4" eb="6">
      <t>チョウメ</t>
    </rPh>
    <phoneticPr fontId="1"/>
  </si>
  <si>
    <t>367-4857</t>
    <phoneticPr fontId="1"/>
  </si>
  <si>
    <t>0X0-8X74-3X84</t>
    <phoneticPr fontId="1"/>
  </si>
  <si>
    <t>中会議室</t>
    <rPh sb="0" eb="1">
      <t>チュウ</t>
    </rPh>
    <rPh sb="1" eb="4">
      <t>カイギシツ</t>
    </rPh>
    <phoneticPr fontId="1"/>
  </si>
  <si>
    <t>水野恭子</t>
    <rPh sb="0" eb="2">
      <t>ミズノ</t>
    </rPh>
    <rPh sb="2" eb="4">
      <t>キョウコ</t>
    </rPh>
    <phoneticPr fontId="1"/>
  </si>
  <si>
    <t>大井町3丁目</t>
    <rPh sb="0" eb="3">
      <t>オオイチョウ</t>
    </rPh>
    <rPh sb="4" eb="6">
      <t>チョウメ</t>
    </rPh>
    <phoneticPr fontId="1"/>
  </si>
  <si>
    <t>231-4785</t>
    <phoneticPr fontId="1"/>
  </si>
  <si>
    <t>0X0-5X68-X123</t>
    <phoneticPr fontId="1"/>
  </si>
  <si>
    <t>吉野正治</t>
    <rPh sb="0" eb="2">
      <t>ヨシノ</t>
    </rPh>
    <rPh sb="2" eb="4">
      <t>マサハル</t>
    </rPh>
    <phoneticPr fontId="1"/>
  </si>
  <si>
    <t>緑ヶ丘南町5丁目</t>
    <rPh sb="0" eb="3">
      <t>ミドリガオカ</t>
    </rPh>
    <rPh sb="3" eb="4">
      <t>ミナミ</t>
    </rPh>
    <rPh sb="4" eb="5">
      <t>マチ</t>
    </rPh>
    <rPh sb="6" eb="8">
      <t>チョウメ</t>
    </rPh>
    <phoneticPr fontId="1"/>
  </si>
  <si>
    <t>698-7415</t>
    <phoneticPr fontId="1"/>
  </si>
  <si>
    <t>0X0-3X54-X981</t>
    <phoneticPr fontId="1"/>
  </si>
  <si>
    <t>山寺浩美</t>
    <rPh sb="0" eb="2">
      <t>ヤマデラ</t>
    </rPh>
    <rPh sb="2" eb="4">
      <t>ヒロミ</t>
    </rPh>
    <phoneticPr fontId="1"/>
  </si>
  <si>
    <t>山野町1丁目</t>
    <rPh sb="0" eb="2">
      <t>ヤマノ</t>
    </rPh>
    <rPh sb="2" eb="3">
      <t>マチ</t>
    </rPh>
    <rPh sb="4" eb="6">
      <t>チョウメ</t>
    </rPh>
    <phoneticPr fontId="1"/>
  </si>
  <si>
    <t>254-2545</t>
    <phoneticPr fontId="1"/>
  </si>
  <si>
    <t>0X0-3X58-X236</t>
    <phoneticPr fontId="1"/>
  </si>
  <si>
    <t>杉本実</t>
    <rPh sb="0" eb="2">
      <t>スギモト</t>
    </rPh>
    <rPh sb="2" eb="3">
      <t>ミノリ</t>
    </rPh>
    <phoneticPr fontId="1"/>
  </si>
  <si>
    <t>澤永町2丁目</t>
    <rPh sb="0" eb="2">
      <t>サワエ</t>
    </rPh>
    <rPh sb="2" eb="3">
      <t>マチ</t>
    </rPh>
    <rPh sb="4" eb="6">
      <t>チョウメ</t>
    </rPh>
    <phoneticPr fontId="1"/>
  </si>
  <si>
    <t>近藤茂之</t>
    <rPh sb="0" eb="2">
      <t>コンドウ</t>
    </rPh>
    <rPh sb="2" eb="4">
      <t>シゲユキ</t>
    </rPh>
    <phoneticPr fontId="1"/>
  </si>
  <si>
    <t>本町3丁目</t>
    <rPh sb="0" eb="2">
      <t>ホンマチ</t>
    </rPh>
    <rPh sb="3" eb="5">
      <t>チョウメ</t>
    </rPh>
    <phoneticPr fontId="1"/>
  </si>
  <si>
    <t>北永恵美子</t>
    <rPh sb="0" eb="2">
      <t>キタナガ</t>
    </rPh>
    <rPh sb="2" eb="5">
      <t>エミコ</t>
    </rPh>
    <phoneticPr fontId="1"/>
  </si>
  <si>
    <t>杉浦克己</t>
    <rPh sb="0" eb="2">
      <t>スギウラ</t>
    </rPh>
    <rPh sb="2" eb="4">
      <t>カツミ</t>
    </rPh>
    <phoneticPr fontId="1"/>
  </si>
  <si>
    <t>平木美奈</t>
    <rPh sb="0" eb="2">
      <t>ヒラギ</t>
    </rPh>
    <rPh sb="2" eb="4">
      <t>ミナ</t>
    </rPh>
    <phoneticPr fontId="1"/>
  </si>
  <si>
    <t>東弘子</t>
    <rPh sb="0" eb="1">
      <t>アズマ</t>
    </rPh>
    <rPh sb="1" eb="3">
      <t>ヒロコ</t>
    </rPh>
    <phoneticPr fontId="1"/>
  </si>
  <si>
    <t>西野和幸</t>
    <rPh sb="0" eb="2">
      <t>ニシノ</t>
    </rPh>
    <rPh sb="2" eb="4">
      <t>カズユキ</t>
    </rPh>
    <phoneticPr fontId="1"/>
  </si>
  <si>
    <t>林菜々美</t>
    <rPh sb="0" eb="1">
      <t>ハヤシ</t>
    </rPh>
    <rPh sb="1" eb="4">
      <t>ナナミ</t>
    </rPh>
    <phoneticPr fontId="1"/>
  </si>
  <si>
    <t>大北大輔</t>
    <rPh sb="0" eb="2">
      <t>オオキタ</t>
    </rPh>
    <rPh sb="2" eb="4">
      <t>ダイスケ</t>
    </rPh>
    <phoneticPr fontId="1"/>
  </si>
  <si>
    <t>広川聡</t>
    <rPh sb="0" eb="2">
      <t>ヒロカワ</t>
    </rPh>
    <rPh sb="2" eb="3">
      <t>サトル</t>
    </rPh>
    <phoneticPr fontId="1"/>
  </si>
  <si>
    <t>川上勇</t>
    <rPh sb="0" eb="2">
      <t>カワカミ</t>
    </rPh>
    <rPh sb="2" eb="3">
      <t>マサル</t>
    </rPh>
    <phoneticPr fontId="1"/>
  </si>
  <si>
    <t>大東幸助</t>
    <rPh sb="0" eb="2">
      <t>オオヒガシ</t>
    </rPh>
    <rPh sb="2" eb="4">
      <t>コウスケ</t>
    </rPh>
    <phoneticPr fontId="1"/>
  </si>
  <si>
    <t>神田美登里</t>
    <rPh sb="0" eb="2">
      <t>カンダ</t>
    </rPh>
    <rPh sb="2" eb="5">
      <t>ミドリ</t>
    </rPh>
    <phoneticPr fontId="1"/>
  </si>
  <si>
    <t>荒川志乃</t>
    <rPh sb="0" eb="2">
      <t>アラカワ</t>
    </rPh>
    <rPh sb="2" eb="4">
      <t>シノ</t>
    </rPh>
    <phoneticPr fontId="1"/>
  </si>
  <si>
    <t>白井加奈</t>
    <rPh sb="0" eb="2">
      <t>シロイ</t>
    </rPh>
    <rPh sb="2" eb="4">
      <t>カナ</t>
    </rPh>
    <phoneticPr fontId="1"/>
  </si>
  <si>
    <t>菊野博司</t>
    <rPh sb="0" eb="2">
      <t>キクノ</t>
    </rPh>
    <rPh sb="2" eb="4">
      <t>ヒロシ</t>
    </rPh>
    <phoneticPr fontId="1"/>
  </si>
  <si>
    <t>新町1丁目</t>
    <rPh sb="0" eb="2">
      <t>シンマチ</t>
    </rPh>
    <rPh sb="3" eb="5">
      <t>チョウメ</t>
    </rPh>
    <phoneticPr fontId="1"/>
  </si>
  <si>
    <t>矢野町4丁目</t>
    <rPh sb="0" eb="2">
      <t>ヤノ</t>
    </rPh>
    <rPh sb="2" eb="3">
      <t>マチ</t>
    </rPh>
    <rPh sb="4" eb="6">
      <t>チョウメ</t>
    </rPh>
    <phoneticPr fontId="1"/>
  </si>
  <si>
    <t>さつきヶ丘5丁目</t>
    <rPh sb="4" eb="5">
      <t>オカ</t>
    </rPh>
    <rPh sb="6" eb="8">
      <t>チョウメ</t>
    </rPh>
    <phoneticPr fontId="1"/>
  </si>
  <si>
    <t>平川3丁目</t>
    <rPh sb="0" eb="2">
      <t>ヒラカワ</t>
    </rPh>
    <rPh sb="3" eb="5">
      <t>チョウメ</t>
    </rPh>
    <phoneticPr fontId="1"/>
  </si>
  <si>
    <t>古山1丁目</t>
    <rPh sb="0" eb="2">
      <t>フルヤマ</t>
    </rPh>
    <rPh sb="3" eb="5">
      <t>チョウメ</t>
    </rPh>
    <phoneticPr fontId="1"/>
  </si>
  <si>
    <t>緑ヶ丘南町1丁目</t>
    <rPh sb="0" eb="3">
      <t>ミドリガオカ</t>
    </rPh>
    <rPh sb="3" eb="4">
      <t>ミナミ</t>
    </rPh>
    <rPh sb="4" eb="5">
      <t>マチ</t>
    </rPh>
    <rPh sb="6" eb="8">
      <t>チョウメ</t>
    </rPh>
    <phoneticPr fontId="1"/>
  </si>
  <si>
    <t>緑町3丁目</t>
    <rPh sb="0" eb="1">
      <t>ミドリ</t>
    </rPh>
    <rPh sb="1" eb="2">
      <t>マチ</t>
    </rPh>
    <rPh sb="3" eb="5">
      <t>チョウメ</t>
    </rPh>
    <phoneticPr fontId="1"/>
  </si>
  <si>
    <t>美野原2丁目</t>
    <rPh sb="0" eb="3">
      <t>ミノハラ</t>
    </rPh>
    <rPh sb="4" eb="6">
      <t>チョウメ</t>
    </rPh>
    <phoneticPr fontId="1"/>
  </si>
  <si>
    <t>美野原6丁目</t>
    <rPh sb="0" eb="3">
      <t>ミノハラ</t>
    </rPh>
    <rPh sb="4" eb="6">
      <t>チョウメ</t>
    </rPh>
    <phoneticPr fontId="1"/>
  </si>
  <si>
    <t>五木町2丁目</t>
    <rPh sb="0" eb="2">
      <t>イツキ</t>
    </rPh>
    <rPh sb="2" eb="3">
      <t>マチ</t>
    </rPh>
    <rPh sb="4" eb="6">
      <t>チョウメ</t>
    </rPh>
    <phoneticPr fontId="1"/>
  </si>
  <si>
    <t>湖西町1丁目</t>
    <rPh sb="0" eb="2">
      <t>コセイ</t>
    </rPh>
    <rPh sb="2" eb="3">
      <t>マチ</t>
    </rPh>
    <rPh sb="4" eb="6">
      <t>チョウメ</t>
    </rPh>
    <phoneticPr fontId="1"/>
  </si>
  <si>
    <t>さつきヶ丘1丁目</t>
    <rPh sb="4" eb="5">
      <t>オカ</t>
    </rPh>
    <rPh sb="6" eb="8">
      <t>チョウメ</t>
    </rPh>
    <phoneticPr fontId="1"/>
  </si>
  <si>
    <t>勝野町3丁目</t>
    <rPh sb="0" eb="2">
      <t>カツノ</t>
    </rPh>
    <rPh sb="2" eb="3">
      <t>マチ</t>
    </rPh>
    <rPh sb="4" eb="6">
      <t>チョウメ</t>
    </rPh>
    <phoneticPr fontId="1"/>
  </si>
  <si>
    <t>和田町1丁目</t>
    <rPh sb="0" eb="3">
      <t>ワダマチ</t>
    </rPh>
    <rPh sb="4" eb="6">
      <t>チョウメ</t>
    </rPh>
    <phoneticPr fontId="1"/>
  </si>
  <si>
    <t>NPO法人美野原結び会</t>
    <rPh sb="3" eb="5">
      <t>ホウジン</t>
    </rPh>
    <rPh sb="5" eb="8">
      <t>ミノハラ</t>
    </rPh>
    <rPh sb="8" eb="9">
      <t>ムス</t>
    </rPh>
    <rPh sb="10" eb="11">
      <t>カイ</t>
    </rPh>
    <phoneticPr fontId="1"/>
  </si>
  <si>
    <t>古村祐樹</t>
    <rPh sb="0" eb="2">
      <t>コムラ</t>
    </rPh>
    <rPh sb="2" eb="4">
      <t>ユウキ</t>
    </rPh>
    <phoneticPr fontId="1"/>
  </si>
  <si>
    <t>五島町1丁目</t>
    <rPh sb="0" eb="2">
      <t>ゴトウ</t>
    </rPh>
    <rPh sb="2" eb="3">
      <t>マチ</t>
    </rPh>
    <rPh sb="4" eb="6">
      <t>チョウメ</t>
    </rPh>
    <phoneticPr fontId="1"/>
  </si>
  <si>
    <t>541-2487</t>
    <phoneticPr fontId="1"/>
  </si>
  <si>
    <t>321-4751</t>
    <phoneticPr fontId="1"/>
  </si>
  <si>
    <t>236-4587</t>
    <phoneticPr fontId="1"/>
  </si>
  <si>
    <t>124-2487</t>
    <phoneticPr fontId="1"/>
  </si>
  <si>
    <t>254-3484</t>
    <phoneticPr fontId="1"/>
  </si>
  <si>
    <t>348-3525</t>
    <phoneticPr fontId="1"/>
  </si>
  <si>
    <t>323-5741</t>
    <phoneticPr fontId="1"/>
  </si>
  <si>
    <t>214-2542</t>
    <phoneticPr fontId="1"/>
  </si>
  <si>
    <t>124-3544</t>
    <phoneticPr fontId="1"/>
  </si>
  <si>
    <t>354-2391</t>
    <phoneticPr fontId="1"/>
  </si>
  <si>
    <t>957-2457</t>
    <phoneticPr fontId="1"/>
  </si>
  <si>
    <t>214-4555</t>
    <phoneticPr fontId="1"/>
  </si>
  <si>
    <t>369-4445</t>
    <phoneticPr fontId="1"/>
  </si>
  <si>
    <t>748-9964</t>
    <phoneticPr fontId="1"/>
  </si>
  <si>
    <t>997-2433</t>
    <phoneticPr fontId="1"/>
  </si>
  <si>
    <t>364-2111</t>
    <phoneticPr fontId="1"/>
  </si>
  <si>
    <t>233-6555</t>
    <phoneticPr fontId="1"/>
  </si>
  <si>
    <t>加藤</t>
    <rPh sb="0" eb="2">
      <t>カトウ</t>
    </rPh>
    <phoneticPr fontId="1"/>
  </si>
  <si>
    <t>沢木</t>
    <rPh sb="0" eb="2">
      <t>サワキ</t>
    </rPh>
    <phoneticPr fontId="1"/>
  </si>
  <si>
    <t>0X0-842X-684X</t>
    <phoneticPr fontId="1"/>
  </si>
  <si>
    <t>0X0-365X-24X4</t>
    <phoneticPr fontId="1"/>
  </si>
  <si>
    <t>0X0-2X24-X354</t>
    <phoneticPr fontId="1"/>
  </si>
  <si>
    <t>0X0-3X33-54X7</t>
    <phoneticPr fontId="1"/>
  </si>
  <si>
    <t>0X0-2X11-11X5</t>
    <phoneticPr fontId="1"/>
  </si>
  <si>
    <t>0X0-2X34-X588</t>
    <phoneticPr fontId="1"/>
  </si>
  <si>
    <t>0X0-36X4-X663</t>
    <phoneticPr fontId="1"/>
  </si>
  <si>
    <t>0X0-35X3-6X54</t>
    <phoneticPr fontId="1"/>
  </si>
  <si>
    <t>0X0-358X-66X3</t>
    <phoneticPr fontId="1"/>
  </si>
  <si>
    <t>0X0-331X-11X5</t>
    <phoneticPr fontId="1"/>
  </si>
  <si>
    <t>0X0-38X9-5X51</t>
    <phoneticPr fontId="1"/>
  </si>
  <si>
    <t>0X0-66X8-99X4</t>
    <phoneticPr fontId="1"/>
  </si>
  <si>
    <t>0X0-X102-214X</t>
    <phoneticPr fontId="1"/>
  </si>
  <si>
    <t>0X0-301X-45X7</t>
    <phoneticPr fontId="1"/>
  </si>
  <si>
    <t>0X0-7X63-X698</t>
    <phoneticPr fontId="1"/>
  </si>
  <si>
    <t>0X0-36X7-X314</t>
    <phoneticPr fontId="1"/>
  </si>
  <si>
    <t>0X0-9X14-X155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</si>
</sst>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A3BB-BF60-4E8E-85E6-B52BCEE7F949}">
  <dimension ref="A1:U45"/>
  <sheetViews>
    <sheetView tabSelected="1" topLeftCell="A25" workbookViewId="0"/>
  </sheetViews>
  <sheetFormatPr defaultRowHeight="18.75" x14ac:dyDescent="0.4"/>
  <cols>
    <col min="1" max="1" width="5.125" customWidth="1"/>
    <col min="2" max="2" width="11.375" bestFit="1" customWidth="1"/>
    <col min="3" max="3" width="4.875" customWidth="1"/>
    <col min="4" max="4" width="9.25" customWidth="1"/>
    <col min="5" max="6" width="6.75" customWidth="1"/>
    <col min="7" max="8" width="6" customWidth="1"/>
    <col min="9" max="9" width="7.25" customWidth="1"/>
    <col min="10" max="10" width="24.25" customWidth="1"/>
    <col min="11" max="11" width="11.25" customWidth="1"/>
    <col min="12" max="12" width="16.5" customWidth="1"/>
    <col min="13" max="13" width="9.25" customWidth="1"/>
    <col min="14" max="14" width="14.25" customWidth="1"/>
    <col min="16" max="17" width="5.75" customWidth="1"/>
    <col min="18" max="18" width="10.125" customWidth="1"/>
    <col min="19" max="19" width="4.75" customWidth="1"/>
    <col min="20" max="20" width="4.875" customWidth="1"/>
    <col min="21" max="21" width="14.625" bestFit="1" customWidth="1"/>
  </cols>
  <sheetData>
    <row r="1" spans="1:21" ht="24" x14ac:dyDescent="0.4">
      <c r="A1" s="1" t="s">
        <v>34</v>
      </c>
    </row>
    <row r="2" spans="1:21" ht="37.5" x14ac:dyDescent="0.4">
      <c r="A2" s="6" t="s">
        <v>0</v>
      </c>
      <c r="B2" s="6" t="s">
        <v>1</v>
      </c>
      <c r="C2" s="6" t="s">
        <v>30</v>
      </c>
      <c r="D2" s="7" t="s">
        <v>21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6" t="s">
        <v>2</v>
      </c>
      <c r="K2" s="6" t="s">
        <v>3</v>
      </c>
      <c r="L2" s="6" t="s">
        <v>4</v>
      </c>
      <c r="M2" s="6" t="s">
        <v>17</v>
      </c>
      <c r="N2" s="6" t="s">
        <v>18</v>
      </c>
      <c r="O2" s="6" t="s">
        <v>5</v>
      </c>
      <c r="P2" s="6" t="s">
        <v>19</v>
      </c>
      <c r="Q2" s="6" t="s">
        <v>20</v>
      </c>
      <c r="R2" s="6" t="s">
        <v>32</v>
      </c>
      <c r="T2" s="9" t="s">
        <v>48</v>
      </c>
      <c r="U2" s="9"/>
    </row>
    <row r="3" spans="1:21" x14ac:dyDescent="0.4">
      <c r="A3" s="2">
        <v>1</v>
      </c>
      <c r="B3" s="3">
        <v>44079</v>
      </c>
      <c r="C3" s="4" t="str">
        <f t="shared" ref="C3:C45" si="0">TEXT(B3,"aaa")</f>
        <v>土</v>
      </c>
      <c r="D3" s="2" t="s">
        <v>22</v>
      </c>
      <c r="E3" s="5">
        <v>0.54166666666666663</v>
      </c>
      <c r="F3" s="5">
        <v>0.66666666666666663</v>
      </c>
      <c r="G3" s="2">
        <v>10</v>
      </c>
      <c r="H3" s="2">
        <v>60</v>
      </c>
      <c r="I3" s="2">
        <f>G3+H3</f>
        <v>70</v>
      </c>
      <c r="J3" s="2" t="s">
        <v>23</v>
      </c>
      <c r="K3" s="2" t="s">
        <v>61</v>
      </c>
      <c r="L3" s="2" t="s">
        <v>25</v>
      </c>
      <c r="M3" s="2" t="s">
        <v>26</v>
      </c>
      <c r="N3" s="2" t="s">
        <v>27</v>
      </c>
      <c r="O3" s="2"/>
      <c r="P3" s="2" t="s">
        <v>28</v>
      </c>
      <c r="Q3" s="2" t="s">
        <v>29</v>
      </c>
      <c r="R3" s="8" t="s">
        <v>33</v>
      </c>
      <c r="T3" s="2">
        <v>1</v>
      </c>
      <c r="U3" s="2" t="s">
        <v>6</v>
      </c>
    </row>
    <row r="4" spans="1:21" x14ac:dyDescent="0.4">
      <c r="A4" s="2">
        <v>2</v>
      </c>
      <c r="B4" s="3">
        <v>44079</v>
      </c>
      <c r="C4" s="4" t="str">
        <f t="shared" si="0"/>
        <v>土</v>
      </c>
      <c r="D4" s="2" t="s">
        <v>35</v>
      </c>
      <c r="E4" s="5">
        <v>0.41666666666666669</v>
      </c>
      <c r="F4" s="5">
        <v>0.5</v>
      </c>
      <c r="G4" s="2">
        <v>5</v>
      </c>
      <c r="H4" s="2">
        <v>0</v>
      </c>
      <c r="I4" s="2">
        <f t="shared" ref="I4:I45" si="1">G4+H4</f>
        <v>5</v>
      </c>
      <c r="J4" s="2" t="s">
        <v>56</v>
      </c>
      <c r="K4" s="2" t="s">
        <v>62</v>
      </c>
      <c r="L4" s="2" t="s">
        <v>36</v>
      </c>
      <c r="M4" s="2" t="s">
        <v>37</v>
      </c>
      <c r="N4" s="2" t="s">
        <v>38</v>
      </c>
      <c r="O4" s="2">
        <v>56</v>
      </c>
      <c r="P4" s="2" t="s">
        <v>39</v>
      </c>
      <c r="Q4" s="2" t="s">
        <v>29</v>
      </c>
      <c r="R4" s="8" t="s">
        <v>33</v>
      </c>
      <c r="T4" s="2">
        <v>2</v>
      </c>
      <c r="U4" s="2" t="s">
        <v>7</v>
      </c>
    </row>
    <row r="5" spans="1:21" x14ac:dyDescent="0.4">
      <c r="A5" s="2">
        <v>3</v>
      </c>
      <c r="B5" s="3">
        <v>44080</v>
      </c>
      <c r="C5" s="4" t="str">
        <f t="shared" si="0"/>
        <v>日</v>
      </c>
      <c r="D5" s="2" t="s">
        <v>66</v>
      </c>
      <c r="E5" s="5">
        <v>0.41666666666666669</v>
      </c>
      <c r="F5" s="5">
        <v>0.70833333333333337</v>
      </c>
      <c r="G5" s="2">
        <v>60</v>
      </c>
      <c r="H5" s="2">
        <v>0</v>
      </c>
      <c r="I5" s="2">
        <f t="shared" si="1"/>
        <v>60</v>
      </c>
      <c r="J5" s="2" t="s">
        <v>41</v>
      </c>
      <c r="K5" s="2" t="s">
        <v>135</v>
      </c>
      <c r="L5" s="2" t="s">
        <v>136</v>
      </c>
      <c r="M5" s="2" t="s">
        <v>177</v>
      </c>
      <c r="N5" s="2" t="s">
        <v>196</v>
      </c>
      <c r="O5" s="2">
        <v>123456</v>
      </c>
      <c r="P5" s="2" t="s">
        <v>28</v>
      </c>
      <c r="Q5" s="2" t="s">
        <v>29</v>
      </c>
      <c r="R5" s="8" t="s">
        <v>33</v>
      </c>
      <c r="T5" s="2">
        <v>3</v>
      </c>
      <c r="U5" s="2" t="s">
        <v>8</v>
      </c>
    </row>
    <row r="6" spans="1:21" x14ac:dyDescent="0.4">
      <c r="A6" s="2">
        <v>4</v>
      </c>
      <c r="B6" s="3">
        <v>44080</v>
      </c>
      <c r="C6" s="4" t="str">
        <f t="shared" si="0"/>
        <v>日</v>
      </c>
      <c r="D6" s="2" t="s">
        <v>68</v>
      </c>
      <c r="E6" s="5">
        <v>0.45833333333333331</v>
      </c>
      <c r="F6" s="5">
        <v>0.58333333333333337</v>
      </c>
      <c r="G6" s="2">
        <v>24</v>
      </c>
      <c r="H6" s="2">
        <v>0</v>
      </c>
      <c r="I6" s="2">
        <f t="shared" si="1"/>
        <v>24</v>
      </c>
      <c r="J6" s="2" t="s">
        <v>40</v>
      </c>
      <c r="K6" s="2" t="s">
        <v>144</v>
      </c>
      <c r="L6" s="2" t="s">
        <v>158</v>
      </c>
      <c r="M6" s="2" t="s">
        <v>184</v>
      </c>
      <c r="N6" s="2" t="s">
        <v>203</v>
      </c>
      <c r="O6" s="2"/>
      <c r="P6" s="2" t="s">
        <v>39</v>
      </c>
      <c r="Q6" s="2" t="s">
        <v>29</v>
      </c>
      <c r="R6" s="8" t="s">
        <v>33</v>
      </c>
      <c r="T6" s="2">
        <v>4</v>
      </c>
      <c r="U6" s="2" t="s">
        <v>9</v>
      </c>
    </row>
    <row r="7" spans="1:21" x14ac:dyDescent="0.4">
      <c r="A7" s="2">
        <v>5</v>
      </c>
      <c r="B7" s="3">
        <v>44081</v>
      </c>
      <c r="C7" s="4" t="str">
        <f t="shared" si="0"/>
        <v>月</v>
      </c>
      <c r="D7" s="2" t="s">
        <v>22</v>
      </c>
      <c r="E7" s="5">
        <v>0.41666666666666669</v>
      </c>
      <c r="F7" s="5">
        <v>0.58333333333333337</v>
      </c>
      <c r="G7" s="2">
        <v>6</v>
      </c>
      <c r="H7" s="2">
        <v>45</v>
      </c>
      <c r="I7" s="2">
        <f t="shared" si="1"/>
        <v>51</v>
      </c>
      <c r="J7" s="2" t="s">
        <v>44</v>
      </c>
      <c r="K7" s="2" t="s">
        <v>140</v>
      </c>
      <c r="L7" s="2" t="s">
        <v>154</v>
      </c>
      <c r="M7" s="2" t="s">
        <v>168</v>
      </c>
      <c r="N7" s="2" t="s">
        <v>187</v>
      </c>
      <c r="O7" s="2"/>
      <c r="P7" s="2" t="s">
        <v>185</v>
      </c>
      <c r="Q7" s="2" t="s">
        <v>186</v>
      </c>
      <c r="R7" s="8" t="s">
        <v>33</v>
      </c>
      <c r="T7" s="2">
        <v>5</v>
      </c>
      <c r="U7" s="2" t="s">
        <v>10</v>
      </c>
    </row>
    <row r="8" spans="1:21" x14ac:dyDescent="0.4">
      <c r="A8" s="2">
        <v>6</v>
      </c>
      <c r="B8" s="3">
        <v>44083</v>
      </c>
      <c r="C8" s="4" t="str">
        <f t="shared" si="0"/>
        <v>水</v>
      </c>
      <c r="D8" s="2" t="s">
        <v>63</v>
      </c>
      <c r="E8" s="5">
        <v>0.70833333333333337</v>
      </c>
      <c r="F8" s="5">
        <v>0.875</v>
      </c>
      <c r="G8" s="2">
        <v>52</v>
      </c>
      <c r="H8" s="2">
        <v>0</v>
      </c>
      <c r="I8" s="2">
        <f t="shared" si="1"/>
        <v>52</v>
      </c>
      <c r="J8" s="2" t="s">
        <v>78</v>
      </c>
      <c r="K8" s="2" t="s">
        <v>143</v>
      </c>
      <c r="L8" s="2" t="s">
        <v>157</v>
      </c>
      <c r="M8" s="2" t="s">
        <v>170</v>
      </c>
      <c r="N8" s="2" t="s">
        <v>189</v>
      </c>
      <c r="O8" s="2"/>
      <c r="P8" s="2" t="s">
        <v>185</v>
      </c>
      <c r="Q8" s="2" t="s">
        <v>186</v>
      </c>
      <c r="R8" s="8" t="s">
        <v>33</v>
      </c>
      <c r="T8" s="2">
        <v>6</v>
      </c>
      <c r="U8" s="2" t="s">
        <v>11</v>
      </c>
    </row>
    <row r="9" spans="1:21" x14ac:dyDescent="0.4">
      <c r="A9" s="2">
        <v>7</v>
      </c>
      <c r="B9" s="3">
        <v>44084</v>
      </c>
      <c r="C9" s="4" t="str">
        <f t="shared" si="0"/>
        <v>木</v>
      </c>
      <c r="D9" s="2" t="s">
        <v>66</v>
      </c>
      <c r="E9" s="5">
        <v>0.75</v>
      </c>
      <c r="F9" s="5">
        <v>0.83333333333333337</v>
      </c>
      <c r="G9" s="2">
        <v>45</v>
      </c>
      <c r="H9" s="2">
        <v>0</v>
      </c>
      <c r="I9" s="2">
        <f t="shared" si="1"/>
        <v>45</v>
      </c>
      <c r="J9" s="2" t="s">
        <v>42</v>
      </c>
      <c r="K9" s="2" t="s">
        <v>138</v>
      </c>
      <c r="L9" s="2" t="s">
        <v>152</v>
      </c>
      <c r="M9" s="2" t="s">
        <v>179</v>
      </c>
      <c r="N9" s="2" t="s">
        <v>198</v>
      </c>
      <c r="O9" s="2">
        <v>35</v>
      </c>
      <c r="P9" s="2" t="s">
        <v>39</v>
      </c>
      <c r="Q9" s="2" t="s">
        <v>29</v>
      </c>
      <c r="R9" s="8" t="s">
        <v>33</v>
      </c>
    </row>
    <row r="10" spans="1:21" x14ac:dyDescent="0.4">
      <c r="A10" s="2">
        <v>8</v>
      </c>
      <c r="B10" s="3">
        <v>44085</v>
      </c>
      <c r="C10" s="4" t="str">
        <f t="shared" si="0"/>
        <v>金</v>
      </c>
      <c r="D10" s="2" t="s">
        <v>35</v>
      </c>
      <c r="E10" s="5">
        <v>0.54166666666666663</v>
      </c>
      <c r="F10" s="5">
        <v>0.625</v>
      </c>
      <c r="G10" s="2">
        <v>6</v>
      </c>
      <c r="H10" s="2">
        <v>0</v>
      </c>
      <c r="I10" s="2">
        <f t="shared" si="1"/>
        <v>6</v>
      </c>
      <c r="J10" s="2" t="s">
        <v>165</v>
      </c>
      <c r="K10" s="2" t="s">
        <v>166</v>
      </c>
      <c r="L10" s="2" t="s">
        <v>167</v>
      </c>
      <c r="M10" s="2" t="s">
        <v>176</v>
      </c>
      <c r="N10" s="2" t="s">
        <v>195</v>
      </c>
      <c r="O10" s="2">
        <v>5</v>
      </c>
      <c r="P10" s="2" t="s">
        <v>28</v>
      </c>
      <c r="Q10" s="2" t="s">
        <v>29</v>
      </c>
      <c r="R10" s="8" t="s">
        <v>31</v>
      </c>
    </row>
    <row r="11" spans="1:21" x14ac:dyDescent="0.4">
      <c r="A11" s="2">
        <v>9</v>
      </c>
      <c r="B11" s="3">
        <v>44086</v>
      </c>
      <c r="C11" s="4" t="str">
        <f t="shared" si="0"/>
        <v>土</v>
      </c>
      <c r="D11" s="2" t="s">
        <v>22</v>
      </c>
      <c r="E11" s="5">
        <v>0.39583333333333331</v>
      </c>
      <c r="F11" s="5">
        <v>0.45833333333333331</v>
      </c>
      <c r="G11" s="2">
        <v>10</v>
      </c>
      <c r="H11" s="2">
        <v>0</v>
      </c>
      <c r="I11" s="2">
        <f t="shared" si="1"/>
        <v>10</v>
      </c>
      <c r="J11" s="2" t="s">
        <v>46</v>
      </c>
      <c r="K11" s="2" t="s">
        <v>133</v>
      </c>
      <c r="L11" s="2" t="s">
        <v>134</v>
      </c>
      <c r="M11" s="2" t="s">
        <v>180</v>
      </c>
      <c r="N11" s="2" t="s">
        <v>199</v>
      </c>
      <c r="O11" s="2"/>
      <c r="P11" s="2" t="s">
        <v>39</v>
      </c>
      <c r="Q11" s="2" t="s">
        <v>29</v>
      </c>
      <c r="R11" s="8" t="s">
        <v>33</v>
      </c>
    </row>
    <row r="12" spans="1:21" x14ac:dyDescent="0.4">
      <c r="A12" s="2">
        <v>10</v>
      </c>
      <c r="B12" s="3">
        <v>44086</v>
      </c>
      <c r="C12" s="4" t="str">
        <f t="shared" si="0"/>
        <v>土</v>
      </c>
      <c r="D12" s="2" t="s">
        <v>35</v>
      </c>
      <c r="E12" s="5">
        <v>0.625</v>
      </c>
      <c r="F12" s="5">
        <v>0.70833333333333337</v>
      </c>
      <c r="G12" s="2">
        <v>8</v>
      </c>
      <c r="H12" s="2">
        <v>0</v>
      </c>
      <c r="I12" s="2">
        <f t="shared" si="1"/>
        <v>8</v>
      </c>
      <c r="J12" s="2" t="s">
        <v>43</v>
      </c>
      <c r="K12" s="2" t="s">
        <v>145</v>
      </c>
      <c r="L12" s="2" t="s">
        <v>159</v>
      </c>
      <c r="M12" s="2" t="s">
        <v>172</v>
      </c>
      <c r="N12" s="2" t="s">
        <v>191</v>
      </c>
      <c r="O12" s="2">
        <v>5</v>
      </c>
      <c r="P12" s="2" t="s">
        <v>28</v>
      </c>
      <c r="Q12" s="2" t="s">
        <v>186</v>
      </c>
      <c r="R12" s="8" t="s">
        <v>33</v>
      </c>
    </row>
    <row r="13" spans="1:21" x14ac:dyDescent="0.4">
      <c r="A13" s="2">
        <v>11</v>
      </c>
      <c r="B13" s="3">
        <v>44087</v>
      </c>
      <c r="C13" s="4" t="str">
        <f t="shared" si="0"/>
        <v>日</v>
      </c>
      <c r="D13" s="2" t="s">
        <v>66</v>
      </c>
      <c r="E13" s="5">
        <v>0.41666666666666669</v>
      </c>
      <c r="F13" s="5">
        <v>0.58333333333333337</v>
      </c>
      <c r="G13" s="2">
        <v>60</v>
      </c>
      <c r="H13" s="2">
        <v>0</v>
      </c>
      <c r="I13" s="2">
        <f t="shared" si="1"/>
        <v>60</v>
      </c>
      <c r="J13" s="2" t="s">
        <v>47</v>
      </c>
      <c r="K13" s="2" t="s">
        <v>88</v>
      </c>
      <c r="L13" s="2" t="s">
        <v>89</v>
      </c>
      <c r="M13" s="2" t="s">
        <v>90</v>
      </c>
      <c r="N13" s="2" t="s">
        <v>91</v>
      </c>
      <c r="O13" s="2">
        <v>1234</v>
      </c>
      <c r="P13" s="2" t="s">
        <v>185</v>
      </c>
      <c r="Q13" s="2" t="s">
        <v>29</v>
      </c>
      <c r="R13" s="8" t="s">
        <v>33</v>
      </c>
    </row>
    <row r="14" spans="1:21" x14ac:dyDescent="0.4">
      <c r="A14" s="2">
        <v>12</v>
      </c>
      <c r="B14" s="3">
        <v>44087</v>
      </c>
      <c r="C14" s="8" t="str">
        <f t="shared" si="0"/>
        <v>日</v>
      </c>
      <c r="D14" s="2" t="s">
        <v>67</v>
      </c>
      <c r="E14" s="5">
        <v>0.54166666666666663</v>
      </c>
      <c r="F14" s="5">
        <v>0.70833333333333337</v>
      </c>
      <c r="G14" s="2">
        <v>6</v>
      </c>
      <c r="H14" s="2">
        <v>3</v>
      </c>
      <c r="I14" s="2">
        <f t="shared" si="1"/>
        <v>9</v>
      </c>
      <c r="J14" s="2" t="s">
        <v>49</v>
      </c>
      <c r="K14" s="2" t="s">
        <v>108</v>
      </c>
      <c r="L14" s="2" t="s">
        <v>109</v>
      </c>
      <c r="M14" s="2" t="s">
        <v>110</v>
      </c>
      <c r="N14" s="2" t="s">
        <v>111</v>
      </c>
      <c r="O14" s="2"/>
      <c r="P14" s="2" t="s">
        <v>39</v>
      </c>
      <c r="Q14" s="2" t="s">
        <v>29</v>
      </c>
      <c r="R14" s="8" t="s">
        <v>31</v>
      </c>
    </row>
    <row r="15" spans="1:21" x14ac:dyDescent="0.4">
      <c r="A15" s="2">
        <v>13</v>
      </c>
      <c r="B15" s="3">
        <v>44088</v>
      </c>
      <c r="C15" s="4" t="str">
        <f t="shared" si="0"/>
        <v>月</v>
      </c>
      <c r="D15" s="2" t="s">
        <v>69</v>
      </c>
      <c r="E15" s="5">
        <v>0.58333333333333337</v>
      </c>
      <c r="F15" s="5">
        <v>0.66666666666666663</v>
      </c>
      <c r="G15" s="2">
        <v>20</v>
      </c>
      <c r="H15" s="2">
        <v>0</v>
      </c>
      <c r="I15" s="2">
        <f t="shared" si="1"/>
        <v>20</v>
      </c>
      <c r="J15" s="2" t="s">
        <v>45</v>
      </c>
      <c r="K15" s="2" t="s">
        <v>146</v>
      </c>
      <c r="L15" s="2" t="s">
        <v>160</v>
      </c>
      <c r="M15" s="2" t="s">
        <v>171</v>
      </c>
      <c r="N15" s="2" t="s">
        <v>190</v>
      </c>
      <c r="O15" s="2"/>
      <c r="P15" s="2" t="s">
        <v>185</v>
      </c>
      <c r="Q15" s="2" t="s">
        <v>186</v>
      </c>
      <c r="R15" s="8" t="s">
        <v>33</v>
      </c>
    </row>
    <row r="16" spans="1:21" x14ac:dyDescent="0.4">
      <c r="A16" s="2">
        <v>14</v>
      </c>
      <c r="B16" s="3">
        <v>44089</v>
      </c>
      <c r="C16" s="8" t="str">
        <f t="shared" si="0"/>
        <v>火</v>
      </c>
      <c r="D16" s="2" t="s">
        <v>22</v>
      </c>
      <c r="E16" s="5">
        <v>0.79166666666666663</v>
      </c>
      <c r="F16" s="5">
        <v>0.89583333333333337</v>
      </c>
      <c r="G16" s="2">
        <v>3</v>
      </c>
      <c r="H16" s="2">
        <v>15</v>
      </c>
      <c r="I16" s="2">
        <f t="shared" si="1"/>
        <v>18</v>
      </c>
      <c r="J16" s="2" t="s">
        <v>65</v>
      </c>
      <c r="K16" s="2" t="s">
        <v>104</v>
      </c>
      <c r="L16" s="2" t="s">
        <v>105</v>
      </c>
      <c r="M16" s="2" t="s">
        <v>106</v>
      </c>
      <c r="N16" s="2" t="s">
        <v>107</v>
      </c>
      <c r="O16" s="2"/>
      <c r="P16" s="2" t="s">
        <v>28</v>
      </c>
      <c r="Q16" s="2" t="s">
        <v>186</v>
      </c>
      <c r="R16" s="8" t="s">
        <v>33</v>
      </c>
    </row>
    <row r="17" spans="1:18" x14ac:dyDescent="0.4">
      <c r="A17" s="2">
        <v>15</v>
      </c>
      <c r="B17" s="3">
        <v>44090</v>
      </c>
      <c r="C17" s="8" t="str">
        <f t="shared" si="0"/>
        <v>水</v>
      </c>
      <c r="D17" s="2" t="s">
        <v>66</v>
      </c>
      <c r="E17" s="5">
        <v>0.41666666666666669</v>
      </c>
      <c r="F17" s="5">
        <v>0.5</v>
      </c>
      <c r="G17" s="2">
        <v>43</v>
      </c>
      <c r="H17" s="2">
        <v>0</v>
      </c>
      <c r="I17" s="2">
        <f t="shared" si="1"/>
        <v>43</v>
      </c>
      <c r="J17" s="2" t="s">
        <v>52</v>
      </c>
      <c r="K17" s="2" t="s">
        <v>112</v>
      </c>
      <c r="L17" s="2" t="s">
        <v>113</v>
      </c>
      <c r="M17" s="2" t="s">
        <v>114</v>
      </c>
      <c r="N17" s="2" t="s">
        <v>115</v>
      </c>
      <c r="O17" s="2">
        <v>5</v>
      </c>
      <c r="P17" s="2" t="s">
        <v>28</v>
      </c>
      <c r="Q17" s="2" t="s">
        <v>29</v>
      </c>
      <c r="R17" s="8" t="s">
        <v>33</v>
      </c>
    </row>
    <row r="18" spans="1:18" x14ac:dyDescent="0.4">
      <c r="A18" s="2">
        <v>16</v>
      </c>
      <c r="B18" s="3">
        <v>44092</v>
      </c>
      <c r="C18" s="8" t="str">
        <f t="shared" si="0"/>
        <v>金</v>
      </c>
      <c r="D18" s="2" t="s">
        <v>63</v>
      </c>
      <c r="E18" s="5">
        <v>0.39583333333333331</v>
      </c>
      <c r="F18" s="5">
        <v>0.625</v>
      </c>
      <c r="G18" s="2">
        <v>20</v>
      </c>
      <c r="H18" s="2">
        <v>67</v>
      </c>
      <c r="I18" s="2">
        <f t="shared" si="1"/>
        <v>87</v>
      </c>
      <c r="J18" s="2" t="s">
        <v>55</v>
      </c>
      <c r="K18" s="2" t="s">
        <v>137</v>
      </c>
      <c r="L18" s="2" t="s">
        <v>151</v>
      </c>
      <c r="M18" s="2" t="s">
        <v>175</v>
      </c>
      <c r="N18" s="2" t="s">
        <v>194</v>
      </c>
      <c r="O18" s="2"/>
      <c r="P18" s="2" t="s">
        <v>28</v>
      </c>
      <c r="Q18" s="2" t="s">
        <v>29</v>
      </c>
      <c r="R18" s="8" t="s">
        <v>33</v>
      </c>
    </row>
    <row r="19" spans="1:18" x14ac:dyDescent="0.4">
      <c r="A19" s="2">
        <v>17</v>
      </c>
      <c r="B19" s="3">
        <v>44093</v>
      </c>
      <c r="C19" s="8" t="str">
        <f t="shared" si="0"/>
        <v>土</v>
      </c>
      <c r="D19" s="2" t="s">
        <v>67</v>
      </c>
      <c r="E19" s="5">
        <v>0.70833333333333337</v>
      </c>
      <c r="F19" s="5">
        <v>0.79166666666666663</v>
      </c>
      <c r="G19" s="2">
        <v>2</v>
      </c>
      <c r="H19" s="2">
        <v>12</v>
      </c>
      <c r="I19" s="2">
        <f t="shared" si="1"/>
        <v>14</v>
      </c>
      <c r="J19" s="2" t="s">
        <v>50</v>
      </c>
      <c r="K19" s="2" t="s">
        <v>92</v>
      </c>
      <c r="L19" s="2" t="s">
        <v>93</v>
      </c>
      <c r="M19" s="2" t="s">
        <v>94</v>
      </c>
      <c r="N19" s="2" t="s">
        <v>95</v>
      </c>
      <c r="O19" s="2"/>
      <c r="P19" s="2" t="s">
        <v>185</v>
      </c>
      <c r="Q19" s="2" t="s">
        <v>186</v>
      </c>
      <c r="R19" s="8" t="s">
        <v>33</v>
      </c>
    </row>
    <row r="20" spans="1:18" x14ac:dyDescent="0.4">
      <c r="A20" s="2">
        <v>18</v>
      </c>
      <c r="B20" s="3">
        <v>44093</v>
      </c>
      <c r="C20" s="8" t="str">
        <f t="shared" si="0"/>
        <v>土</v>
      </c>
      <c r="D20" s="2" t="s">
        <v>22</v>
      </c>
      <c r="E20" s="5">
        <v>0.41666666666666669</v>
      </c>
      <c r="F20" s="5">
        <v>0.75</v>
      </c>
      <c r="G20" s="2">
        <v>50</v>
      </c>
      <c r="H20" s="2">
        <v>3</v>
      </c>
      <c r="I20" s="2">
        <f t="shared" si="1"/>
        <v>53</v>
      </c>
      <c r="J20" s="2" t="s">
        <v>57</v>
      </c>
      <c r="K20" s="2" t="s">
        <v>148</v>
      </c>
      <c r="L20" s="2" t="s">
        <v>162</v>
      </c>
      <c r="M20" s="2" t="s">
        <v>169</v>
      </c>
      <c r="N20" s="2" t="s">
        <v>188</v>
      </c>
      <c r="O20" s="2"/>
      <c r="P20" s="2" t="s">
        <v>185</v>
      </c>
      <c r="Q20" s="2" t="s">
        <v>186</v>
      </c>
      <c r="R20" s="8" t="s">
        <v>33</v>
      </c>
    </row>
    <row r="21" spans="1:18" x14ac:dyDescent="0.4">
      <c r="A21" s="2">
        <v>19</v>
      </c>
      <c r="B21" s="3">
        <v>44094</v>
      </c>
      <c r="C21" s="8" t="str">
        <f t="shared" si="0"/>
        <v>日</v>
      </c>
      <c r="D21" s="2" t="s">
        <v>22</v>
      </c>
      <c r="E21" s="5">
        <v>0.58333333333333337</v>
      </c>
      <c r="F21" s="5">
        <v>0.70833333333333337</v>
      </c>
      <c r="G21" s="2">
        <v>12</v>
      </c>
      <c r="H21" s="2">
        <v>4</v>
      </c>
      <c r="I21" s="2">
        <f t="shared" si="1"/>
        <v>16</v>
      </c>
      <c r="J21" s="2" t="s">
        <v>58</v>
      </c>
      <c r="K21" s="2" t="s">
        <v>121</v>
      </c>
      <c r="L21" s="2" t="s">
        <v>122</v>
      </c>
      <c r="M21" s="2" t="s">
        <v>123</v>
      </c>
      <c r="N21" s="2" t="s">
        <v>124</v>
      </c>
      <c r="O21" s="2"/>
      <c r="P21" s="2" t="s">
        <v>185</v>
      </c>
      <c r="Q21" s="2" t="s">
        <v>29</v>
      </c>
      <c r="R21" s="8" t="s">
        <v>33</v>
      </c>
    </row>
    <row r="22" spans="1:18" x14ac:dyDescent="0.4">
      <c r="A22" s="2">
        <v>20</v>
      </c>
      <c r="B22" s="3">
        <v>44094</v>
      </c>
      <c r="C22" s="8" t="str">
        <f t="shared" si="0"/>
        <v>日</v>
      </c>
      <c r="D22" s="2" t="s">
        <v>68</v>
      </c>
      <c r="E22" s="5">
        <v>0.45833333333333331</v>
      </c>
      <c r="F22" s="5">
        <v>0.52083333333333337</v>
      </c>
      <c r="G22" s="2">
        <v>8</v>
      </c>
      <c r="H22" s="2">
        <v>0</v>
      </c>
      <c r="I22" s="2">
        <f t="shared" si="1"/>
        <v>8</v>
      </c>
      <c r="J22" s="2" t="s">
        <v>51</v>
      </c>
      <c r="K22" s="2" t="s">
        <v>80</v>
      </c>
      <c r="L22" s="2" t="s">
        <v>81</v>
      </c>
      <c r="M22" s="2" t="s">
        <v>82</v>
      </c>
      <c r="N22" s="2" t="s">
        <v>83</v>
      </c>
      <c r="O22" s="2"/>
      <c r="P22" s="2" t="s">
        <v>28</v>
      </c>
      <c r="Q22" s="2" t="s">
        <v>186</v>
      </c>
      <c r="R22" s="8" t="s">
        <v>33</v>
      </c>
    </row>
    <row r="23" spans="1:18" x14ac:dyDescent="0.4">
      <c r="A23" s="2">
        <v>21</v>
      </c>
      <c r="B23" s="3">
        <v>44094</v>
      </c>
      <c r="C23" s="8" t="str">
        <f t="shared" si="0"/>
        <v>日</v>
      </c>
      <c r="D23" s="2" t="s">
        <v>35</v>
      </c>
      <c r="E23" s="5">
        <v>0.45833333333333331</v>
      </c>
      <c r="F23" s="5">
        <v>0.5</v>
      </c>
      <c r="G23" s="2">
        <v>5</v>
      </c>
      <c r="H23" s="2">
        <v>0</v>
      </c>
      <c r="I23" s="2">
        <f t="shared" si="1"/>
        <v>5</v>
      </c>
      <c r="J23" s="2" t="s">
        <v>59</v>
      </c>
      <c r="K23" s="2" t="s">
        <v>150</v>
      </c>
      <c r="L23" s="2" t="s">
        <v>164</v>
      </c>
      <c r="M23" s="2" t="s">
        <v>174</v>
      </c>
      <c r="N23" s="2" t="s">
        <v>193</v>
      </c>
      <c r="O23" s="2"/>
      <c r="P23" s="2" t="s">
        <v>28</v>
      </c>
      <c r="Q23" s="2" t="s">
        <v>186</v>
      </c>
      <c r="R23" s="8" t="s">
        <v>31</v>
      </c>
    </row>
    <row r="24" spans="1:18" x14ac:dyDescent="0.4">
      <c r="A24" s="2">
        <v>22</v>
      </c>
      <c r="B24" s="3">
        <v>44095</v>
      </c>
      <c r="C24" s="8" t="str">
        <f t="shared" si="0"/>
        <v>月</v>
      </c>
      <c r="D24" s="2" t="s">
        <v>68</v>
      </c>
      <c r="E24" s="5">
        <v>0.41666666666666669</v>
      </c>
      <c r="F24" s="5">
        <v>0.5</v>
      </c>
      <c r="G24" s="2">
        <v>18</v>
      </c>
      <c r="H24" s="2">
        <v>0</v>
      </c>
      <c r="I24" s="2">
        <f t="shared" si="1"/>
        <v>18</v>
      </c>
      <c r="J24" s="2" t="s">
        <v>60</v>
      </c>
      <c r="K24" s="2" t="s">
        <v>141</v>
      </c>
      <c r="L24" s="2" t="s">
        <v>155</v>
      </c>
      <c r="M24" s="2" t="s">
        <v>181</v>
      </c>
      <c r="N24" s="2" t="s">
        <v>200</v>
      </c>
      <c r="O24" s="2"/>
      <c r="P24" s="2" t="s">
        <v>39</v>
      </c>
      <c r="Q24" s="2" t="s">
        <v>29</v>
      </c>
      <c r="R24" s="8" t="s">
        <v>33</v>
      </c>
    </row>
    <row r="25" spans="1:18" x14ac:dyDescent="0.4">
      <c r="A25" s="2">
        <v>23</v>
      </c>
      <c r="B25" s="3">
        <v>44096</v>
      </c>
      <c r="C25" s="8" t="str">
        <f t="shared" si="0"/>
        <v>火</v>
      </c>
      <c r="D25" s="2" t="s">
        <v>67</v>
      </c>
      <c r="E25" s="5">
        <v>0.79166666666666663</v>
      </c>
      <c r="F25" s="5">
        <v>0.85416666666666663</v>
      </c>
      <c r="G25" s="2">
        <v>2</v>
      </c>
      <c r="H25" s="2">
        <v>10</v>
      </c>
      <c r="I25" s="2">
        <f t="shared" si="1"/>
        <v>12</v>
      </c>
      <c r="J25" s="2" t="s">
        <v>65</v>
      </c>
      <c r="K25" s="2" t="s">
        <v>104</v>
      </c>
      <c r="L25" s="2" t="s">
        <v>105</v>
      </c>
      <c r="M25" s="2" t="s">
        <v>106</v>
      </c>
      <c r="N25" s="2" t="s">
        <v>107</v>
      </c>
      <c r="O25" s="2"/>
      <c r="P25" s="2" t="s">
        <v>28</v>
      </c>
      <c r="Q25" s="2" t="s">
        <v>186</v>
      </c>
      <c r="R25" s="8" t="s">
        <v>33</v>
      </c>
    </row>
    <row r="26" spans="1:18" x14ac:dyDescent="0.4">
      <c r="A26" s="2">
        <v>24</v>
      </c>
      <c r="B26" s="3">
        <v>44098</v>
      </c>
      <c r="C26" s="4" t="str">
        <f t="shared" si="0"/>
        <v>木</v>
      </c>
      <c r="D26" s="2" t="s">
        <v>67</v>
      </c>
      <c r="E26" s="5">
        <v>0.375</v>
      </c>
      <c r="F26" s="5">
        <v>0.5</v>
      </c>
      <c r="G26" s="2">
        <v>7</v>
      </c>
      <c r="H26" s="2">
        <v>0</v>
      </c>
      <c r="I26" s="2">
        <f t="shared" si="1"/>
        <v>7</v>
      </c>
      <c r="J26" s="2" t="s">
        <v>24</v>
      </c>
      <c r="K26" s="2" t="s">
        <v>96</v>
      </c>
      <c r="L26" s="2" t="s">
        <v>97</v>
      </c>
      <c r="M26" s="2" t="s">
        <v>98</v>
      </c>
      <c r="N26" s="2" t="s">
        <v>99</v>
      </c>
      <c r="O26" s="2"/>
      <c r="P26" s="2" t="s">
        <v>28</v>
      </c>
      <c r="Q26" s="2" t="s">
        <v>186</v>
      </c>
      <c r="R26" s="8" t="s">
        <v>33</v>
      </c>
    </row>
    <row r="27" spans="1:18" x14ac:dyDescent="0.4">
      <c r="A27" s="2">
        <v>25</v>
      </c>
      <c r="B27" s="3">
        <v>44099</v>
      </c>
      <c r="C27" s="8" t="str">
        <f t="shared" si="0"/>
        <v>金</v>
      </c>
      <c r="D27" s="2" t="s">
        <v>63</v>
      </c>
      <c r="E27" s="5">
        <v>0.375</v>
      </c>
      <c r="F27" s="5">
        <v>0.70833333333333337</v>
      </c>
      <c r="G27" s="2">
        <v>50</v>
      </c>
      <c r="H27" s="2">
        <v>350</v>
      </c>
      <c r="I27" s="2">
        <f t="shared" si="1"/>
        <v>400</v>
      </c>
      <c r="J27" s="2" t="s">
        <v>64</v>
      </c>
      <c r="K27" s="2" t="s">
        <v>125</v>
      </c>
      <c r="L27" s="2" t="s">
        <v>126</v>
      </c>
      <c r="M27" s="2" t="s">
        <v>127</v>
      </c>
      <c r="N27" s="2" t="s">
        <v>128</v>
      </c>
      <c r="O27" s="2"/>
      <c r="P27" s="2" t="s">
        <v>39</v>
      </c>
      <c r="Q27" s="2" t="s">
        <v>29</v>
      </c>
      <c r="R27" s="8" t="s">
        <v>33</v>
      </c>
    </row>
    <row r="28" spans="1:18" x14ac:dyDescent="0.4">
      <c r="A28" s="2">
        <v>26</v>
      </c>
      <c r="B28" s="3">
        <v>44100</v>
      </c>
      <c r="C28" s="8" t="str">
        <f t="shared" si="0"/>
        <v>土</v>
      </c>
      <c r="D28" s="2" t="s">
        <v>35</v>
      </c>
      <c r="E28" s="5">
        <v>0.41666666666666669</v>
      </c>
      <c r="F28" s="5">
        <v>0.5</v>
      </c>
      <c r="G28" s="2">
        <v>5</v>
      </c>
      <c r="H28" s="2">
        <v>0</v>
      </c>
      <c r="I28" s="2">
        <f t="shared" si="1"/>
        <v>5</v>
      </c>
      <c r="J28" s="2" t="s">
        <v>56</v>
      </c>
      <c r="K28" s="2" t="s">
        <v>62</v>
      </c>
      <c r="L28" s="2" t="s">
        <v>36</v>
      </c>
      <c r="M28" s="2" t="s">
        <v>37</v>
      </c>
      <c r="N28" s="2" t="s">
        <v>38</v>
      </c>
      <c r="O28" s="2">
        <v>56</v>
      </c>
      <c r="P28" s="2" t="s">
        <v>185</v>
      </c>
      <c r="Q28" s="2" t="s">
        <v>29</v>
      </c>
      <c r="R28" s="8" t="s">
        <v>33</v>
      </c>
    </row>
    <row r="29" spans="1:18" x14ac:dyDescent="0.4">
      <c r="A29" s="2">
        <v>27</v>
      </c>
      <c r="B29" s="3">
        <v>44100</v>
      </c>
      <c r="C29" s="8" t="str">
        <f t="shared" si="0"/>
        <v>土</v>
      </c>
      <c r="D29" s="2" t="s">
        <v>35</v>
      </c>
      <c r="E29" s="5">
        <v>0.375</v>
      </c>
      <c r="F29" s="5">
        <v>0.5</v>
      </c>
      <c r="G29" s="2">
        <v>12</v>
      </c>
      <c r="H29" s="2">
        <v>0</v>
      </c>
      <c r="I29" s="2">
        <f t="shared" si="1"/>
        <v>12</v>
      </c>
      <c r="J29" s="2" t="s">
        <v>53</v>
      </c>
      <c r="K29" s="2" t="s">
        <v>142</v>
      </c>
      <c r="L29" s="2" t="s">
        <v>156</v>
      </c>
      <c r="M29" s="2" t="s">
        <v>182</v>
      </c>
      <c r="N29" s="2" t="s">
        <v>201</v>
      </c>
      <c r="O29" s="2"/>
      <c r="P29" s="2" t="s">
        <v>39</v>
      </c>
      <c r="Q29" s="2" t="s">
        <v>29</v>
      </c>
      <c r="R29" s="8" t="s">
        <v>33</v>
      </c>
    </row>
    <row r="30" spans="1:18" x14ac:dyDescent="0.4">
      <c r="A30" s="2">
        <v>28</v>
      </c>
      <c r="B30" s="3">
        <v>44101</v>
      </c>
      <c r="C30" s="8" t="str">
        <f t="shared" si="0"/>
        <v>日</v>
      </c>
      <c r="D30" s="2" t="s">
        <v>63</v>
      </c>
      <c r="E30" s="5">
        <v>0.39583333333333331</v>
      </c>
      <c r="F30" s="5">
        <v>0.70833333333333337</v>
      </c>
      <c r="G30" s="2">
        <v>20</v>
      </c>
      <c r="H30" s="2">
        <v>67</v>
      </c>
      <c r="I30" s="2">
        <f t="shared" si="1"/>
        <v>87</v>
      </c>
      <c r="J30" s="2" t="s">
        <v>55</v>
      </c>
      <c r="K30" s="2" t="s">
        <v>137</v>
      </c>
      <c r="L30" s="2" t="s">
        <v>151</v>
      </c>
      <c r="M30" s="2" t="s">
        <v>175</v>
      </c>
      <c r="N30" s="2" t="s">
        <v>194</v>
      </c>
      <c r="O30" s="2"/>
      <c r="P30" s="2" t="s">
        <v>28</v>
      </c>
      <c r="Q30" s="2" t="s">
        <v>29</v>
      </c>
      <c r="R30" s="8" t="s">
        <v>33</v>
      </c>
    </row>
    <row r="31" spans="1:18" x14ac:dyDescent="0.4">
      <c r="A31" s="2">
        <v>29</v>
      </c>
      <c r="B31" s="3">
        <v>44101</v>
      </c>
      <c r="C31" s="8" t="str">
        <f t="shared" si="0"/>
        <v>日</v>
      </c>
      <c r="D31" s="2" t="s">
        <v>120</v>
      </c>
      <c r="E31" s="5">
        <v>0.375</v>
      </c>
      <c r="F31" s="5">
        <v>0.6875</v>
      </c>
      <c r="G31" s="2">
        <v>25</v>
      </c>
      <c r="H31" s="2">
        <v>0</v>
      </c>
      <c r="I31" s="2">
        <f t="shared" si="1"/>
        <v>25</v>
      </c>
      <c r="J31" s="2" t="s">
        <v>72</v>
      </c>
      <c r="K31" s="2" t="s">
        <v>129</v>
      </c>
      <c r="L31" s="2" t="s">
        <v>130</v>
      </c>
      <c r="M31" s="2" t="s">
        <v>131</v>
      </c>
      <c r="N31" s="2" t="s">
        <v>132</v>
      </c>
      <c r="O31" s="2"/>
      <c r="P31" s="2" t="s">
        <v>39</v>
      </c>
      <c r="Q31" s="2" t="s">
        <v>29</v>
      </c>
      <c r="R31" s="8" t="s">
        <v>33</v>
      </c>
    </row>
    <row r="32" spans="1:18" x14ac:dyDescent="0.4">
      <c r="A32" s="2">
        <v>30</v>
      </c>
      <c r="B32" s="3">
        <v>44101</v>
      </c>
      <c r="C32" s="8" t="str">
        <f t="shared" si="0"/>
        <v>日</v>
      </c>
      <c r="D32" s="2" t="s">
        <v>22</v>
      </c>
      <c r="E32" s="5">
        <v>0.375</v>
      </c>
      <c r="F32" s="5">
        <v>0.70833333333333337</v>
      </c>
      <c r="G32" s="2">
        <v>12</v>
      </c>
      <c r="H32" s="2">
        <v>0</v>
      </c>
      <c r="I32" s="2">
        <f t="shared" si="1"/>
        <v>12</v>
      </c>
      <c r="J32" s="2" t="s">
        <v>75</v>
      </c>
      <c r="K32" s="2" t="s">
        <v>84</v>
      </c>
      <c r="L32" s="2" t="s">
        <v>85</v>
      </c>
      <c r="M32" s="2" t="s">
        <v>86</v>
      </c>
      <c r="N32" s="2" t="s">
        <v>87</v>
      </c>
      <c r="O32" s="2"/>
      <c r="P32" s="2" t="s">
        <v>185</v>
      </c>
      <c r="Q32" s="2" t="s">
        <v>29</v>
      </c>
      <c r="R32" s="8" t="s">
        <v>31</v>
      </c>
    </row>
    <row r="33" spans="1:18" x14ac:dyDescent="0.4">
      <c r="A33" s="2">
        <v>31</v>
      </c>
      <c r="B33" s="3">
        <v>44102</v>
      </c>
      <c r="C33" s="8" t="str">
        <f t="shared" si="0"/>
        <v>月</v>
      </c>
      <c r="D33" s="2" t="s">
        <v>63</v>
      </c>
      <c r="E33" s="5">
        <v>0.58333333333333337</v>
      </c>
      <c r="F33" s="5">
        <v>0.70833333333333337</v>
      </c>
      <c r="G33" s="2">
        <v>55</v>
      </c>
      <c r="H33" s="2">
        <v>0</v>
      </c>
      <c r="I33" s="2">
        <f t="shared" si="1"/>
        <v>55</v>
      </c>
      <c r="J33" s="2" t="s">
        <v>54</v>
      </c>
      <c r="K33" s="2" t="s">
        <v>147</v>
      </c>
      <c r="L33" s="2" t="s">
        <v>161</v>
      </c>
      <c r="M33" s="2" t="s">
        <v>173</v>
      </c>
      <c r="N33" s="2" t="s">
        <v>192</v>
      </c>
      <c r="O33" s="2"/>
      <c r="P33" s="2" t="s">
        <v>28</v>
      </c>
      <c r="Q33" s="2" t="s">
        <v>186</v>
      </c>
      <c r="R33" s="8" t="s">
        <v>33</v>
      </c>
    </row>
    <row r="34" spans="1:18" x14ac:dyDescent="0.4">
      <c r="A34" s="2">
        <v>32</v>
      </c>
      <c r="B34" s="3">
        <v>44104</v>
      </c>
      <c r="C34" s="8" t="str">
        <f t="shared" si="0"/>
        <v>水</v>
      </c>
      <c r="D34" s="2" t="s">
        <v>68</v>
      </c>
      <c r="E34" s="5">
        <v>0.625</v>
      </c>
      <c r="F34" s="5">
        <v>0.70833333333333337</v>
      </c>
      <c r="G34" s="2">
        <v>15</v>
      </c>
      <c r="H34" s="2"/>
      <c r="I34" s="2">
        <f t="shared" si="1"/>
        <v>15</v>
      </c>
      <c r="J34" s="2" t="s">
        <v>77</v>
      </c>
      <c r="K34" s="2" t="s">
        <v>100</v>
      </c>
      <c r="L34" s="2" t="s">
        <v>101</v>
      </c>
      <c r="M34" s="2" t="s">
        <v>102</v>
      </c>
      <c r="N34" s="2" t="s">
        <v>103</v>
      </c>
      <c r="O34" s="2">
        <v>3</v>
      </c>
      <c r="P34" s="2" t="s">
        <v>39</v>
      </c>
      <c r="Q34" s="2" t="s">
        <v>29</v>
      </c>
      <c r="R34" s="8" t="s">
        <v>33</v>
      </c>
    </row>
    <row r="35" spans="1:18" x14ac:dyDescent="0.4">
      <c r="A35" s="2">
        <v>33</v>
      </c>
      <c r="B35" s="3">
        <v>44105</v>
      </c>
      <c r="C35" s="8" t="str">
        <f t="shared" si="0"/>
        <v>木</v>
      </c>
      <c r="D35" s="2" t="s">
        <v>67</v>
      </c>
      <c r="E35" s="5">
        <v>0.625</v>
      </c>
      <c r="F35" s="5">
        <v>0.70833333333333337</v>
      </c>
      <c r="G35" s="2">
        <v>18</v>
      </c>
      <c r="H35" s="2">
        <v>0</v>
      </c>
      <c r="I35" s="2">
        <f t="shared" si="1"/>
        <v>18</v>
      </c>
      <c r="J35" s="2" t="s">
        <v>73</v>
      </c>
      <c r="K35" s="2" t="s">
        <v>149</v>
      </c>
      <c r="L35" s="2" t="s">
        <v>163</v>
      </c>
      <c r="M35" s="2" t="s">
        <v>178</v>
      </c>
      <c r="N35" s="2" t="s">
        <v>197</v>
      </c>
      <c r="O35" s="2"/>
      <c r="P35" s="2" t="s">
        <v>39</v>
      </c>
      <c r="Q35" s="2" t="s">
        <v>29</v>
      </c>
      <c r="R35" s="8"/>
    </row>
    <row r="36" spans="1:18" x14ac:dyDescent="0.4">
      <c r="A36" s="2">
        <v>34</v>
      </c>
      <c r="B36" s="3">
        <v>44106</v>
      </c>
      <c r="C36" s="8" t="str">
        <f t="shared" si="0"/>
        <v>金</v>
      </c>
      <c r="D36" s="2" t="s">
        <v>79</v>
      </c>
      <c r="E36" s="5">
        <v>0.70833333333333337</v>
      </c>
      <c r="F36" s="5">
        <v>0.79166666666666663</v>
      </c>
      <c r="G36" s="2">
        <v>2</v>
      </c>
      <c r="H36" s="2">
        <v>12</v>
      </c>
      <c r="I36" s="2">
        <f t="shared" si="1"/>
        <v>14</v>
      </c>
      <c r="J36" s="2" t="s">
        <v>50</v>
      </c>
      <c r="K36" s="2" t="s">
        <v>92</v>
      </c>
      <c r="L36" s="2" t="s">
        <v>93</v>
      </c>
      <c r="M36" s="2" t="s">
        <v>94</v>
      </c>
      <c r="N36" s="2" t="s">
        <v>95</v>
      </c>
      <c r="O36" s="2"/>
      <c r="P36" s="2" t="s">
        <v>185</v>
      </c>
      <c r="Q36" s="2" t="s">
        <v>186</v>
      </c>
      <c r="R36" s="8"/>
    </row>
    <row r="37" spans="1:18" x14ac:dyDescent="0.4">
      <c r="A37" s="2">
        <v>35</v>
      </c>
      <c r="B37" s="3">
        <v>44107</v>
      </c>
      <c r="C37" s="8" t="str">
        <f t="shared" si="0"/>
        <v>土</v>
      </c>
      <c r="D37" s="2" t="s">
        <v>79</v>
      </c>
      <c r="E37" s="5">
        <v>0.58333333333333337</v>
      </c>
      <c r="F37" s="5">
        <v>0.70833333333333337</v>
      </c>
      <c r="G37" s="2">
        <v>10</v>
      </c>
      <c r="H37" s="2">
        <v>8</v>
      </c>
      <c r="I37" s="2">
        <f t="shared" si="1"/>
        <v>18</v>
      </c>
      <c r="J37" s="2" t="s">
        <v>76</v>
      </c>
      <c r="K37" s="2" t="s">
        <v>139</v>
      </c>
      <c r="L37" s="2" t="s">
        <v>153</v>
      </c>
      <c r="M37" s="2" t="s">
        <v>183</v>
      </c>
      <c r="N37" s="2" t="s">
        <v>202</v>
      </c>
      <c r="O37" s="2"/>
      <c r="P37" s="2" t="s">
        <v>39</v>
      </c>
      <c r="Q37" s="2" t="s">
        <v>29</v>
      </c>
      <c r="R37" s="8"/>
    </row>
    <row r="38" spans="1:18" x14ac:dyDescent="0.4">
      <c r="A38" s="2">
        <v>36</v>
      </c>
      <c r="B38" s="3">
        <v>44107</v>
      </c>
      <c r="C38" s="8" t="str">
        <f t="shared" si="0"/>
        <v>土</v>
      </c>
      <c r="D38" s="2" t="s">
        <v>63</v>
      </c>
      <c r="E38" s="5">
        <v>0.58333333333333337</v>
      </c>
      <c r="F38" s="5">
        <v>0.70833333333333337</v>
      </c>
      <c r="G38" s="2">
        <v>52</v>
      </c>
      <c r="H38" s="2">
        <v>0</v>
      </c>
      <c r="I38" s="2">
        <f t="shared" si="1"/>
        <v>52</v>
      </c>
      <c r="J38" s="2" t="s">
        <v>78</v>
      </c>
      <c r="K38" s="2" t="s">
        <v>143</v>
      </c>
      <c r="L38" s="2" t="s">
        <v>157</v>
      </c>
      <c r="M38" s="2" t="s">
        <v>170</v>
      </c>
      <c r="N38" s="2" t="s">
        <v>189</v>
      </c>
      <c r="O38" s="2"/>
      <c r="P38" s="2" t="s">
        <v>185</v>
      </c>
      <c r="Q38" s="2" t="s">
        <v>186</v>
      </c>
      <c r="R38" s="8"/>
    </row>
    <row r="39" spans="1:18" x14ac:dyDescent="0.4">
      <c r="A39" s="2">
        <v>37</v>
      </c>
      <c r="B39" s="3">
        <v>44108</v>
      </c>
      <c r="C39" s="8" t="str">
        <f t="shared" si="0"/>
        <v>日</v>
      </c>
      <c r="D39" s="2" t="s">
        <v>35</v>
      </c>
      <c r="E39" s="5">
        <v>0.375</v>
      </c>
      <c r="F39" s="5">
        <v>0.5</v>
      </c>
      <c r="G39" s="2">
        <v>12</v>
      </c>
      <c r="H39" s="2">
        <v>0</v>
      </c>
      <c r="I39" s="2">
        <f t="shared" si="1"/>
        <v>12</v>
      </c>
      <c r="J39" s="2" t="s">
        <v>53</v>
      </c>
      <c r="K39" s="2" t="s">
        <v>142</v>
      </c>
      <c r="L39" s="2" t="s">
        <v>156</v>
      </c>
      <c r="M39" s="2" t="s">
        <v>182</v>
      </c>
      <c r="N39" s="2" t="s">
        <v>201</v>
      </c>
      <c r="O39" s="2"/>
      <c r="P39" s="2" t="s">
        <v>39</v>
      </c>
      <c r="Q39" s="2" t="s">
        <v>29</v>
      </c>
      <c r="R39" s="8"/>
    </row>
    <row r="40" spans="1:18" x14ac:dyDescent="0.4">
      <c r="A40" s="2">
        <v>38</v>
      </c>
      <c r="B40" s="3">
        <v>44108</v>
      </c>
      <c r="C40" s="8" t="str">
        <f t="shared" si="0"/>
        <v>日</v>
      </c>
      <c r="D40" s="2" t="s">
        <v>63</v>
      </c>
      <c r="E40" s="5">
        <v>0.35416666666666669</v>
      </c>
      <c r="F40" s="5">
        <v>0.75</v>
      </c>
      <c r="G40" s="2">
        <v>35</v>
      </c>
      <c r="H40" s="2">
        <v>0</v>
      </c>
      <c r="I40" s="2">
        <f t="shared" si="1"/>
        <v>35</v>
      </c>
      <c r="J40" s="2" t="s">
        <v>70</v>
      </c>
      <c r="K40" s="2" t="s">
        <v>116</v>
      </c>
      <c r="L40" s="2" t="s">
        <v>117</v>
      </c>
      <c r="M40" s="2" t="s">
        <v>118</v>
      </c>
      <c r="N40" s="2" t="s">
        <v>119</v>
      </c>
      <c r="O40" s="2"/>
      <c r="P40" s="2" t="s">
        <v>39</v>
      </c>
      <c r="Q40" s="2" t="s">
        <v>29</v>
      </c>
      <c r="R40" s="8"/>
    </row>
    <row r="41" spans="1:18" x14ac:dyDescent="0.4">
      <c r="A41" s="2">
        <v>39</v>
      </c>
      <c r="B41" s="3">
        <v>44108</v>
      </c>
      <c r="C41" s="8" t="str">
        <f t="shared" si="0"/>
        <v>日</v>
      </c>
      <c r="D41" s="2" t="s">
        <v>69</v>
      </c>
      <c r="E41" s="5">
        <v>0.45833333333333331</v>
      </c>
      <c r="F41" s="5">
        <v>0.52083333333333337</v>
      </c>
      <c r="G41" s="2">
        <v>9</v>
      </c>
      <c r="H41" s="2">
        <v>0</v>
      </c>
      <c r="I41" s="2">
        <f t="shared" si="1"/>
        <v>9</v>
      </c>
      <c r="J41" s="2" t="s">
        <v>71</v>
      </c>
      <c r="K41" s="2" t="s">
        <v>80</v>
      </c>
      <c r="L41" s="2" t="s">
        <v>81</v>
      </c>
      <c r="M41" s="2" t="s">
        <v>82</v>
      </c>
      <c r="N41" s="2" t="s">
        <v>83</v>
      </c>
      <c r="O41" s="2"/>
      <c r="P41" s="2" t="s">
        <v>28</v>
      </c>
      <c r="Q41" s="2" t="s">
        <v>186</v>
      </c>
      <c r="R41" s="8"/>
    </row>
    <row r="42" spans="1:18" x14ac:dyDescent="0.4">
      <c r="A42" s="2">
        <v>40</v>
      </c>
      <c r="B42" s="3">
        <v>44109</v>
      </c>
      <c r="C42" s="8" t="str">
        <f t="shared" si="0"/>
        <v>月</v>
      </c>
      <c r="D42" s="2" t="s">
        <v>66</v>
      </c>
      <c r="E42" s="5">
        <v>0.75</v>
      </c>
      <c r="F42" s="5">
        <v>0.83333333333333337</v>
      </c>
      <c r="G42" s="2">
        <v>45</v>
      </c>
      <c r="H42" s="2">
        <v>0</v>
      </c>
      <c r="I42" s="2">
        <f t="shared" si="1"/>
        <v>45</v>
      </c>
      <c r="J42" s="2" t="s">
        <v>42</v>
      </c>
      <c r="K42" s="2" t="s">
        <v>138</v>
      </c>
      <c r="L42" s="2" t="s">
        <v>152</v>
      </c>
      <c r="M42" s="2" t="s">
        <v>179</v>
      </c>
      <c r="N42" s="2" t="s">
        <v>198</v>
      </c>
      <c r="O42" s="2">
        <v>35</v>
      </c>
      <c r="P42" s="2" t="s">
        <v>39</v>
      </c>
      <c r="Q42" s="2" t="s">
        <v>29</v>
      </c>
      <c r="R42" s="8"/>
    </row>
    <row r="43" spans="1:18" x14ac:dyDescent="0.4">
      <c r="A43" s="2">
        <v>41</v>
      </c>
      <c r="B43" s="3">
        <v>44110</v>
      </c>
      <c r="C43" s="8" t="str">
        <f t="shared" si="0"/>
        <v>火</v>
      </c>
      <c r="D43" s="2" t="s">
        <v>67</v>
      </c>
      <c r="E43" s="5">
        <v>0.79166666666666663</v>
      </c>
      <c r="F43" s="5">
        <v>0.85416666666666663</v>
      </c>
      <c r="G43" s="2">
        <v>2</v>
      </c>
      <c r="H43" s="2">
        <v>10</v>
      </c>
      <c r="I43" s="2">
        <f t="shared" si="1"/>
        <v>12</v>
      </c>
      <c r="J43" s="2" t="s">
        <v>65</v>
      </c>
      <c r="K43" s="2" t="s">
        <v>104</v>
      </c>
      <c r="L43" s="2" t="s">
        <v>105</v>
      </c>
      <c r="M43" s="2" t="s">
        <v>106</v>
      </c>
      <c r="N43" s="2" t="s">
        <v>107</v>
      </c>
      <c r="O43" s="2"/>
      <c r="P43" s="2" t="s">
        <v>28</v>
      </c>
      <c r="Q43" s="2" t="s">
        <v>186</v>
      </c>
      <c r="R43" s="8"/>
    </row>
    <row r="44" spans="1:18" x14ac:dyDescent="0.4">
      <c r="A44" s="2">
        <v>42</v>
      </c>
      <c r="B44" s="3">
        <v>44112</v>
      </c>
      <c r="C44" s="8" t="str">
        <f t="shared" si="0"/>
        <v>木</v>
      </c>
      <c r="D44" s="2" t="s">
        <v>67</v>
      </c>
      <c r="E44" s="5">
        <v>0.625</v>
      </c>
      <c r="F44" s="5">
        <v>0.70833333333333337</v>
      </c>
      <c r="G44" s="2">
        <v>18</v>
      </c>
      <c r="H44" s="2">
        <v>0</v>
      </c>
      <c r="I44" s="2">
        <f t="shared" si="1"/>
        <v>18</v>
      </c>
      <c r="J44" s="2" t="s">
        <v>74</v>
      </c>
      <c r="K44" s="2" t="s">
        <v>149</v>
      </c>
      <c r="L44" s="2" t="s">
        <v>163</v>
      </c>
      <c r="M44" s="2" t="s">
        <v>178</v>
      </c>
      <c r="N44" s="2" t="s">
        <v>197</v>
      </c>
      <c r="O44" s="2"/>
      <c r="P44" s="2" t="s">
        <v>39</v>
      </c>
      <c r="Q44" s="2" t="s">
        <v>29</v>
      </c>
      <c r="R44" s="8"/>
    </row>
    <row r="45" spans="1:18" x14ac:dyDescent="0.4">
      <c r="A45" s="2">
        <v>43</v>
      </c>
      <c r="B45" s="3">
        <v>44113</v>
      </c>
      <c r="C45" s="8" t="str">
        <f t="shared" si="0"/>
        <v>金</v>
      </c>
      <c r="D45" s="2" t="s">
        <v>22</v>
      </c>
      <c r="E45" s="5">
        <v>0.70833333333333337</v>
      </c>
      <c r="F45" s="5">
        <v>0.79166666666666663</v>
      </c>
      <c r="G45" s="2">
        <v>2</v>
      </c>
      <c r="H45" s="2">
        <v>12</v>
      </c>
      <c r="I45" s="2">
        <f t="shared" si="1"/>
        <v>14</v>
      </c>
      <c r="J45" s="2" t="s">
        <v>50</v>
      </c>
      <c r="K45" s="2" t="s">
        <v>92</v>
      </c>
      <c r="L45" s="2" t="s">
        <v>93</v>
      </c>
      <c r="M45" s="2" t="s">
        <v>94</v>
      </c>
      <c r="N45" s="2" t="s">
        <v>95</v>
      </c>
      <c r="O45" s="2"/>
      <c r="P45" s="2" t="s">
        <v>28</v>
      </c>
      <c r="Q45" s="2" t="s">
        <v>186</v>
      </c>
      <c r="R45" s="8"/>
    </row>
  </sheetData>
  <mergeCells count="1">
    <mergeCell ref="T2:U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施設利用管理表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2019-08-13T01:04:26Z</dcterms:created>
  <dcterms:modified xsi:type="dcterms:W3CDTF">2019-11-10T12:13:06Z</dcterms:modified>
</cp:coreProperties>
</file>